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5 MAIO\"/>
    </mc:Choice>
  </mc:AlternateContent>
  <xr:revisionPtr revIDLastSave="0" documentId="13_ncr:1_{C02BC4D8-5BAE-4259-BB0E-3A3A1E4416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<sst xmlns="http://schemas.openxmlformats.org/spreadsheetml/2006/main" count="70" uniqueCount="49">
  <si>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</si>
  <si>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</si>
  <si>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</si>
  <si>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</si>
  <si>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</si>
  <si>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</si>
  <si>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</si>
  <si>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</si>
  <si>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</si>
  <si>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</si>
  <si>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</si>
  <si>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</si>
  <si>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</si>
  <si>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</si>
  <si>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</si>
  <si>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</si>
  <si>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</si>
  <si>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</si>
  <si>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</si>
  <si>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</si>
  <si>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</si>
  <si>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</si>
  <si>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</si>
  <si>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</si>
  <si>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</si>
  <si>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</si>
  <si>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</si>
  <si>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</si>
  <si>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</si>
  <si>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</si>
  <si>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</si>
  <si>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</si>
  <si>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</si>
  <si>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</si>
  <si>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</si>
  <si>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</si>
  <si>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</si>
  <si>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</si>
  <si>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</si>
  <si>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</si>
  <si>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</si>
  <si>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</si>
  <si>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</si>
  <si>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</si>
  <si>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</si>
  <si>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</si>
  <si>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</si>
  <si>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</si>
  <si>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BALANCETE FINANCEIRO DE 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</si>
</sst>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8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0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3" fillId="0" borderId="0" xfId="0" applyFont="1" applyAlignment="1">
      <alignment horizontal="center" readingOrder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11" fillId="0" borderId="2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zoomScale="96" zoomScaleNormal="96" workbookViewId="0">
      <selection activeCell="P20" sqref="P20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109" t="s">
        <v>1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"/>
      <c r="S2" s="1"/>
      <c r="T2" s="1"/>
    </row>
    <row r="3" spans="1:21" ht="15" customHeight="1" x14ac:dyDescent="0.25">
      <c r="A3" s="1"/>
      <c r="B3" s="29" t="s">
        <v>2</v>
      </c>
      <c r="C3" s="109" t="s">
        <v>3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"/>
      <c r="S3" s="1"/>
      <c r="T3" s="1"/>
    </row>
    <row r="4" spans="1:21" ht="13.5" customHeight="1" x14ac:dyDescent="0.25">
      <c r="A4" s="1"/>
      <c r="B4" s="29" t="s">
        <v>4</v>
      </c>
      <c r="C4" s="109" t="s">
        <v>5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"/>
      <c r="S4" s="1"/>
      <c r="T4" s="1"/>
    </row>
    <row r="5" spans="1:21" ht="13.5" customHeight="1" x14ac:dyDescent="0.25">
      <c r="A5" s="1"/>
      <c r="B5" s="29" t="s">
        <v>6</v>
      </c>
      <c r="C5" s="109" t="s">
        <v>48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112" t="s">
        <v>8</v>
      </c>
      <c r="C7" s="94"/>
      <c r="D7" s="94"/>
      <c r="E7" s="94"/>
      <c r="F7" s="94"/>
      <c r="G7" s="94"/>
      <c r="H7" s="94"/>
      <c r="I7" s="33"/>
      <c r="J7" s="112" t="s">
        <v>9</v>
      </c>
      <c r="K7" s="94"/>
      <c r="L7" s="94"/>
      <c r="M7" s="94"/>
      <c r="N7" s="94"/>
      <c r="O7" s="94"/>
      <c r="P7" s="94"/>
      <c r="Q7" s="95"/>
      <c r="R7" s="1"/>
      <c r="S7" s="1"/>
      <c r="T7" s="1"/>
    </row>
    <row r="8" spans="1:21" ht="19.5" customHeight="1" x14ac:dyDescent="0.2">
      <c r="A8" s="1"/>
      <c r="B8" s="107" t="s">
        <v>10</v>
      </c>
      <c r="C8" s="94"/>
      <c r="D8" s="94"/>
      <c r="E8" s="94"/>
      <c r="F8" s="94"/>
      <c r="G8" s="95"/>
      <c r="H8" s="34" t="s">
        <v>11</v>
      </c>
      <c r="I8" s="35" t="s">
        <v>12</v>
      </c>
      <c r="J8" s="111" t="s">
        <v>10</v>
      </c>
      <c r="K8" s="91"/>
      <c r="L8" s="91"/>
      <c r="M8" s="91"/>
      <c r="N8" s="91"/>
      <c r="O8" s="91"/>
      <c r="P8" s="34" t="s">
        <v>11</v>
      </c>
      <c r="Q8" s="34" t="s">
        <v>12</v>
      </c>
      <c r="R8" s="1"/>
      <c r="S8" s="1"/>
      <c r="T8" s="1"/>
    </row>
    <row r="9" spans="1:21" ht="13.5" customHeight="1" x14ac:dyDescent="0.2">
      <c r="A9" s="1"/>
      <c r="B9" s="111" t="s">
        <v>13</v>
      </c>
      <c r="C9" s="91"/>
      <c r="D9" s="91"/>
      <c r="E9" s="91"/>
      <c r="F9" s="91"/>
      <c r="G9" s="92"/>
      <c r="H9" s="36">
        <f>H10+H12</f>
        <v>277486.53999999998</v>
      </c>
      <c r="I9" s="54">
        <f>I10+I12</f>
        <v>2113550.63</v>
      </c>
      <c r="J9" s="111" t="s">
        <v>14</v>
      </c>
      <c r="K9" s="91"/>
      <c r="L9" s="91"/>
      <c r="M9" s="91"/>
      <c r="N9" s="91"/>
      <c r="O9" s="92"/>
      <c r="P9" s="37">
        <f>P10+P12</f>
        <v>0</v>
      </c>
      <c r="Q9" s="37">
        <f>Q10+Q12</f>
        <v>0</v>
      </c>
      <c r="R9" s="5"/>
      <c r="S9" s="6"/>
      <c r="T9" s="1"/>
      <c r="U9" s="65"/>
    </row>
    <row r="10" spans="1:21" ht="13.5" customHeight="1" x14ac:dyDescent="0.2">
      <c r="A10" s="1"/>
      <c r="B10" s="107" t="s">
        <v>15</v>
      </c>
      <c r="C10" s="94"/>
      <c r="D10" s="94"/>
      <c r="E10" s="94"/>
      <c r="F10" s="94"/>
      <c r="G10" s="95"/>
      <c r="H10" s="38">
        <f>SUM(H11)</f>
        <v>0</v>
      </c>
      <c r="I10" s="55">
        <f>SUM(I11)</f>
        <v>634065.17000000004</v>
      </c>
      <c r="J10" s="107" t="s">
        <v>15</v>
      </c>
      <c r="K10" s="94"/>
      <c r="L10" s="94"/>
      <c r="M10" s="94"/>
      <c r="N10" s="94"/>
      <c r="O10" s="95"/>
      <c r="P10" s="39">
        <f>SUBTOTAL(9,P11)</f>
        <v>0</v>
      </c>
      <c r="Q10" s="39">
        <f>SUBTOTAL(9,Q11)</f>
        <v>0</v>
      </c>
      <c r="R10" s="5"/>
      <c r="S10" s="1"/>
      <c r="T10" s="1"/>
      <c r="U10" s="65"/>
    </row>
    <row r="11" spans="1:21" ht="13.5" customHeight="1" x14ac:dyDescent="0.2">
      <c r="A11" s="1"/>
      <c r="B11" s="113" t="s">
        <v>16</v>
      </c>
      <c r="C11" s="110"/>
      <c r="D11" s="110"/>
      <c r="E11" s="110"/>
      <c r="F11" s="110"/>
      <c r="G11" s="110"/>
      <c r="H11" s="40">
        <v>0</v>
      </c>
      <c r="I11" s="40">
        <f>557234.55+76830.62</f>
        <v>634065.17000000004</v>
      </c>
      <c r="J11" s="114" t="s">
        <v>16</v>
      </c>
      <c r="K11" s="110"/>
      <c r="L11" s="110"/>
      <c r="M11" s="110"/>
      <c r="N11" s="110"/>
      <c r="O11" s="110"/>
      <c r="P11" s="41" t="s">
        <v>17</v>
      </c>
      <c r="Q11" s="41" t="s">
        <v>17</v>
      </c>
      <c r="R11" s="5"/>
      <c r="S11" s="1"/>
      <c r="T11" s="1"/>
      <c r="U11" s="65"/>
    </row>
    <row r="12" spans="1:21" ht="13.5" customHeight="1" x14ac:dyDescent="0.2">
      <c r="A12" s="1"/>
      <c r="B12" s="107" t="s">
        <v>18</v>
      </c>
      <c r="C12" s="94"/>
      <c r="D12" s="94"/>
      <c r="E12" s="94"/>
      <c r="F12" s="94"/>
      <c r="G12" s="95"/>
      <c r="H12" s="38">
        <f>SUBTOTAL(9,H13)</f>
        <v>277486.53999999998</v>
      </c>
      <c r="I12" s="55">
        <f>SUBTOTAL(9,I13)</f>
        <v>1479485.46</v>
      </c>
      <c r="J12" s="107" t="s">
        <v>18</v>
      </c>
      <c r="K12" s="94"/>
      <c r="L12" s="94"/>
      <c r="M12" s="94"/>
      <c r="N12" s="94"/>
      <c r="O12" s="95"/>
      <c r="P12" s="39">
        <f>SUM(P13)</f>
        <v>0</v>
      </c>
      <c r="Q12" s="39">
        <f>SUM(Q13)</f>
        <v>0</v>
      </c>
      <c r="R12" s="1"/>
      <c r="S12" s="7"/>
      <c r="T12" s="1"/>
    </row>
    <row r="13" spans="1:21" ht="13.5" customHeight="1" x14ac:dyDescent="0.2">
      <c r="A13" s="1"/>
      <c r="B13" s="106" t="s">
        <v>19</v>
      </c>
      <c r="C13" s="96"/>
      <c r="D13" s="96"/>
      <c r="E13" s="96"/>
      <c r="F13" s="96"/>
      <c r="G13" s="96"/>
      <c r="H13" s="42">
        <v>277486.53999999998</v>
      </c>
      <c r="I13" s="42">
        <f>2113550.63-I11</f>
        <v>1479485.46</v>
      </c>
      <c r="J13" s="88" t="s">
        <v>19</v>
      </c>
      <c r="K13" s="96"/>
      <c r="L13" s="96"/>
      <c r="M13" s="96"/>
      <c r="N13" s="96"/>
      <c r="O13" s="96"/>
      <c r="P13" s="43">
        <v>0</v>
      </c>
      <c r="Q13" s="43">
        <v>0</v>
      </c>
      <c r="R13" s="1"/>
      <c r="S13" s="1"/>
      <c r="T13" s="1"/>
    </row>
    <row r="14" spans="1:21" ht="13.5" customHeight="1" x14ac:dyDescent="0.2">
      <c r="A14" s="1"/>
      <c r="B14" s="107" t="s">
        <v>20</v>
      </c>
      <c r="C14" s="94"/>
      <c r="D14" s="94"/>
      <c r="E14" s="94"/>
      <c r="F14" s="94"/>
      <c r="G14" s="95"/>
      <c r="H14" s="42">
        <f>SUM(H15)</f>
        <v>0</v>
      </c>
      <c r="I14" s="57">
        <f>SUM(I15)</f>
        <v>0</v>
      </c>
      <c r="J14" s="93" t="s">
        <v>21</v>
      </c>
      <c r="K14" s="94"/>
      <c r="L14" s="94"/>
      <c r="M14" s="94"/>
      <c r="N14" s="94"/>
      <c r="O14" s="94"/>
      <c r="P14" s="44">
        <f>SUBTOTAL(9,P15)</f>
        <v>0</v>
      </c>
      <c r="Q14" s="39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105" t="s">
        <v>22</v>
      </c>
      <c r="C15" s="91"/>
      <c r="D15" s="91"/>
      <c r="E15" s="91"/>
      <c r="F15" s="91"/>
      <c r="G15" s="92"/>
      <c r="H15" s="40" t="s">
        <v>17</v>
      </c>
      <c r="I15" s="56" t="s">
        <v>17</v>
      </c>
      <c r="J15" s="116" t="s">
        <v>42</v>
      </c>
      <c r="K15" s="91"/>
      <c r="L15" s="91"/>
      <c r="M15" s="91"/>
      <c r="N15" s="91"/>
      <c r="O15" s="92"/>
      <c r="P15" s="43">
        <v>0</v>
      </c>
      <c r="Q15" s="43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111" t="s">
        <v>43</v>
      </c>
      <c r="C16" s="91"/>
      <c r="D16" s="91"/>
      <c r="E16" s="91"/>
      <c r="F16" s="91"/>
      <c r="G16" s="92"/>
      <c r="H16" s="38">
        <f>SUM(H17:H20)</f>
        <v>0</v>
      </c>
      <c r="I16" s="55">
        <f>SUM(I17:I20)</f>
        <v>1740005.93</v>
      </c>
      <c r="J16" s="93" t="s">
        <v>23</v>
      </c>
      <c r="K16" s="94"/>
      <c r="L16" s="94"/>
      <c r="M16" s="94"/>
      <c r="N16" s="94"/>
      <c r="O16" s="95"/>
      <c r="P16" s="39">
        <f>SUM(P17:P20)</f>
        <v>70548.94</v>
      </c>
      <c r="Q16" s="39">
        <f>SUM(Q17:Q20)</f>
        <v>1848170.46</v>
      </c>
      <c r="R16" s="6"/>
      <c r="S16" s="1"/>
      <c r="T16" s="1"/>
    </row>
    <row r="17" spans="1:22" ht="13.5" customHeight="1" x14ac:dyDescent="0.2">
      <c r="A17" s="1"/>
      <c r="B17" s="105" t="s">
        <v>24</v>
      </c>
      <c r="C17" s="91"/>
      <c r="D17" s="91"/>
      <c r="E17" s="91"/>
      <c r="F17" s="91"/>
      <c r="G17" s="92"/>
      <c r="H17" s="45">
        <v>0</v>
      </c>
      <c r="I17" s="58">
        <v>0</v>
      </c>
      <c r="J17" s="90" t="s">
        <v>25</v>
      </c>
      <c r="K17" s="91"/>
      <c r="L17" s="91"/>
      <c r="M17" s="91"/>
      <c r="N17" s="91"/>
      <c r="O17" s="92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113" t="s">
        <v>26</v>
      </c>
      <c r="C18" s="110"/>
      <c r="D18" s="110"/>
      <c r="E18" s="110"/>
      <c r="F18" s="110"/>
      <c r="G18" s="115"/>
      <c r="H18" s="47">
        <v>0</v>
      </c>
      <c r="I18" s="62">
        <v>0</v>
      </c>
      <c r="J18" s="100" t="s">
        <v>27</v>
      </c>
      <c r="K18" s="110"/>
      <c r="L18" s="110"/>
      <c r="M18" s="110"/>
      <c r="N18" s="110"/>
      <c r="O18" s="115"/>
      <c r="P18" s="43"/>
      <c r="Q18" s="43"/>
      <c r="R18" s="1"/>
      <c r="S18" s="67"/>
      <c r="T18" s="1"/>
    </row>
    <row r="19" spans="1:22" ht="13.5" customHeight="1" x14ac:dyDescent="0.2">
      <c r="A19" s="1"/>
      <c r="B19" s="100" t="s">
        <v>28</v>
      </c>
      <c r="C19" s="101"/>
      <c r="D19" s="101"/>
      <c r="E19" s="101"/>
      <c r="F19" s="101"/>
      <c r="G19" s="101"/>
      <c r="H19" s="48">
        <v>0</v>
      </c>
      <c r="I19" s="48">
        <f>28699.55+1711306.38</f>
        <v>1740005.93</v>
      </c>
      <c r="J19" s="100" t="s">
        <v>28</v>
      </c>
      <c r="K19" s="101"/>
      <c r="L19" s="101"/>
      <c r="M19" s="101"/>
      <c r="N19" s="101"/>
      <c r="O19" s="101"/>
      <c r="P19" s="49">
        <v>70548.94</v>
      </c>
      <c r="Q19" s="49">
        <v>1711306.38</v>
      </c>
      <c r="R19" s="1"/>
      <c r="S19" s="67"/>
      <c r="T19" s="1"/>
    </row>
    <row r="20" spans="1:22" ht="13.5" customHeight="1" x14ac:dyDescent="0.2">
      <c r="A20" s="1"/>
      <c r="B20" s="102" t="s">
        <v>29</v>
      </c>
      <c r="C20" s="103"/>
      <c r="D20" s="103"/>
      <c r="E20" s="103"/>
      <c r="F20" s="103"/>
      <c r="G20" s="104"/>
      <c r="H20" s="43">
        <v>0</v>
      </c>
      <c r="I20" s="63">
        <v>0</v>
      </c>
      <c r="J20" s="87" t="s">
        <v>44</v>
      </c>
      <c r="K20" s="88"/>
      <c r="L20" s="88"/>
      <c r="M20" s="88"/>
      <c r="N20" s="88"/>
      <c r="O20" s="89"/>
      <c r="P20" s="43"/>
      <c r="Q20" s="43">
        <f>108164.53+28699.55</f>
        <v>136864.07999999999</v>
      </c>
      <c r="R20" s="1"/>
      <c r="S20" s="67"/>
      <c r="T20" s="1"/>
    </row>
    <row r="21" spans="1:22" ht="13.5" customHeight="1" x14ac:dyDescent="0.2">
      <c r="A21" s="8"/>
      <c r="B21" s="98" t="s">
        <v>30</v>
      </c>
      <c r="C21" s="96"/>
      <c r="D21" s="96"/>
      <c r="E21" s="96"/>
      <c r="F21" s="96"/>
      <c r="G21" s="97"/>
      <c r="H21" s="38">
        <f>SUM(H22:H23)</f>
        <v>3841116.93</v>
      </c>
      <c r="I21" s="64">
        <f>SUM(I22:I23)</f>
        <v>2469796</v>
      </c>
      <c r="J21" s="99" t="s">
        <v>31</v>
      </c>
      <c r="K21" s="94"/>
      <c r="L21" s="94"/>
      <c r="M21" s="94"/>
      <c r="N21" s="94"/>
      <c r="O21" s="95"/>
      <c r="P21" s="50">
        <f>SUM(P22:P23)</f>
        <v>4048054.53</v>
      </c>
      <c r="Q21" s="50">
        <f>SUM(Q22:Q23)</f>
        <v>3841116.93</v>
      </c>
      <c r="R21" s="9"/>
      <c r="S21" s="68"/>
      <c r="T21" s="9"/>
    </row>
    <row r="22" spans="1:22" ht="13.5" customHeight="1" x14ac:dyDescent="0.2">
      <c r="A22" s="1"/>
      <c r="B22" s="105" t="s">
        <v>32</v>
      </c>
      <c r="C22" s="91"/>
      <c r="D22" s="91"/>
      <c r="E22" s="91"/>
      <c r="F22" s="91"/>
      <c r="G22" s="92"/>
      <c r="H22" s="43">
        <v>3841116.93</v>
      </c>
      <c r="I22" s="43">
        <v>2469796</v>
      </c>
      <c r="J22" s="90" t="s">
        <v>32</v>
      </c>
      <c r="K22" s="91"/>
      <c r="L22" s="91"/>
      <c r="M22" s="91"/>
      <c r="N22" s="91"/>
      <c r="O22" s="92"/>
      <c r="P22" s="78">
        <f>395303.34+22107.23+3630643.96</f>
        <v>4048054.53</v>
      </c>
      <c r="Q22" s="79">
        <f>375279.73+20987.41+3521680.41-76830.62</f>
        <v>3841116.93</v>
      </c>
      <c r="R22" s="7"/>
      <c r="S22" s="1"/>
      <c r="T22" s="67"/>
    </row>
    <row r="23" spans="1:22" ht="13.5" customHeight="1" x14ac:dyDescent="0.2">
      <c r="A23" s="1"/>
      <c r="B23" s="106" t="s">
        <v>28</v>
      </c>
      <c r="C23" s="96"/>
      <c r="D23" s="96"/>
      <c r="E23" s="96"/>
      <c r="F23" s="96"/>
      <c r="G23" s="97"/>
      <c r="H23" s="51" t="s">
        <v>17</v>
      </c>
      <c r="I23" s="59" t="s">
        <v>17</v>
      </c>
      <c r="J23" s="87" t="s">
        <v>28</v>
      </c>
      <c r="K23" s="96"/>
      <c r="L23" s="96"/>
      <c r="M23" s="96"/>
      <c r="N23" s="96"/>
      <c r="O23" s="97"/>
      <c r="P23" s="41" t="s">
        <v>17</v>
      </c>
      <c r="Q23" s="41"/>
      <c r="R23" s="1"/>
      <c r="S23" s="1"/>
      <c r="T23" s="1"/>
    </row>
    <row r="24" spans="1:22" ht="13.5" customHeight="1" x14ac:dyDescent="0.2">
      <c r="A24" s="10"/>
      <c r="B24" s="107" t="s">
        <v>33</v>
      </c>
      <c r="C24" s="94"/>
      <c r="D24" s="94"/>
      <c r="E24" s="94"/>
      <c r="F24" s="94"/>
      <c r="G24" s="95"/>
      <c r="H24" s="52">
        <f>H9+H14+H16+H21</f>
        <v>4118603.47</v>
      </c>
      <c r="I24" s="60">
        <f>I9+I14+I16+I21</f>
        <v>6323352.5599999996</v>
      </c>
      <c r="J24" s="93" t="s">
        <v>34</v>
      </c>
      <c r="K24" s="94"/>
      <c r="L24" s="94"/>
      <c r="M24" s="94"/>
      <c r="N24" s="94"/>
      <c r="O24" s="95"/>
      <c r="P24" s="50">
        <f>P21+P16+P14+P9</f>
        <v>4118603.4699999997</v>
      </c>
      <c r="Q24" s="50">
        <f>Q21+Q16+Q14+Q9</f>
        <v>6323352.5600000005</v>
      </c>
      <c r="R24" s="11"/>
      <c r="S24" s="10"/>
      <c r="T24" s="10"/>
    </row>
    <row r="25" spans="1:22" ht="12.75" x14ac:dyDescent="0.2">
      <c r="A25" s="1"/>
      <c r="B25" s="80" t="s">
        <v>39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1"/>
      <c r="S26" s="1"/>
      <c r="T26" s="1"/>
    </row>
    <row r="27" spans="1:22" ht="13.5" customHeight="1" x14ac:dyDescent="0.2">
      <c r="A27" s="2"/>
      <c r="B27" s="81" t="s">
        <v>40</v>
      </c>
      <c r="C27" s="81"/>
      <c r="D27" s="81"/>
      <c r="E27" s="81"/>
      <c r="F27" s="81"/>
      <c r="H27" s="81" t="s">
        <v>45</v>
      </c>
      <c r="I27" s="81"/>
      <c r="J27" s="81"/>
      <c r="K27" s="81"/>
      <c r="L27" s="81" t="s">
        <v>35</v>
      </c>
      <c r="M27" s="81"/>
      <c r="N27" s="81"/>
      <c r="O27" s="81"/>
      <c r="P27" s="81"/>
      <c r="Q27" s="81"/>
      <c r="R27" s="3"/>
      <c r="S27" s="1"/>
      <c r="T27" s="1"/>
    </row>
    <row r="28" spans="1:22" ht="13.5" customHeight="1" x14ac:dyDescent="0.2">
      <c r="A28" s="2"/>
      <c r="B28" s="81" t="s">
        <v>41</v>
      </c>
      <c r="C28" s="81"/>
      <c r="D28" s="81"/>
      <c r="E28" s="81"/>
      <c r="F28" s="61"/>
      <c r="G28" s="61"/>
      <c r="H28" s="81" t="s">
        <v>46</v>
      </c>
      <c r="I28" s="81"/>
      <c r="J28" s="81"/>
      <c r="K28" s="81"/>
      <c r="L28" s="81" t="s">
        <v>36</v>
      </c>
      <c r="M28" s="81"/>
      <c r="N28" s="81"/>
      <c r="O28" s="81"/>
      <c r="P28" s="81"/>
      <c r="Q28" s="81"/>
      <c r="R28" s="3"/>
      <c r="S28" s="1"/>
      <c r="T28" s="1"/>
    </row>
    <row r="29" spans="1:22" ht="13.5" customHeight="1" x14ac:dyDescent="0.2">
      <c r="A29" s="2"/>
      <c r="B29" s="81" t="s">
        <v>37</v>
      </c>
      <c r="C29" s="81"/>
      <c r="D29" s="81"/>
      <c r="E29" s="81"/>
      <c r="F29" s="81"/>
      <c r="H29" s="81" t="s">
        <v>47</v>
      </c>
      <c r="I29" s="81"/>
      <c r="J29" s="81"/>
      <c r="K29" s="81"/>
      <c r="L29" s="81" t="s">
        <v>38</v>
      </c>
      <c r="M29" s="81"/>
      <c r="N29" s="81"/>
      <c r="O29" s="81"/>
      <c r="P29" s="81"/>
      <c r="Q29" s="81"/>
      <c r="R29" s="3"/>
      <c r="S29" s="1"/>
      <c r="T29" s="1"/>
      <c r="V29" s="65"/>
    </row>
    <row r="30" spans="1:22" ht="13.5" customHeight="1" x14ac:dyDescent="0.2">
      <c r="A30" s="86"/>
      <c r="B30" s="83"/>
      <c r="C30" s="83"/>
      <c r="D30" s="13"/>
      <c r="E30" s="13"/>
      <c r="F30" s="13"/>
      <c r="G30" s="13"/>
      <c r="H30" s="15"/>
      <c r="I30" s="14"/>
      <c r="J30" s="14"/>
      <c r="K30" s="14"/>
      <c r="L30" s="82"/>
      <c r="M30" s="83"/>
      <c r="N30" s="83"/>
      <c r="O30" s="12"/>
      <c r="P30" s="82"/>
      <c r="Q30" s="83"/>
      <c r="R30" s="83"/>
      <c r="S30" s="1"/>
      <c r="T30" s="1"/>
      <c r="V30" s="65"/>
    </row>
    <row r="31" spans="1:22" s="21" customFormat="1" ht="12.75" customHeight="1" x14ac:dyDescent="0.2">
      <c r="A31" s="20"/>
      <c r="D31" s="22"/>
      <c r="E31" s="22"/>
      <c r="F31" s="22"/>
      <c r="G31" s="22"/>
      <c r="H31" s="23"/>
      <c r="I31" s="24"/>
      <c r="J31" s="24"/>
      <c r="K31" s="24"/>
      <c r="L31" s="84"/>
      <c r="M31" s="85"/>
      <c r="N31" s="85"/>
      <c r="O31" s="22"/>
      <c r="P31" s="84"/>
      <c r="Q31" s="85"/>
      <c r="R31" s="85"/>
      <c r="S31" s="25"/>
      <c r="T31" s="25"/>
      <c r="V31" s="66"/>
    </row>
    <row r="32" spans="1:22" ht="13.5" customHeight="1" x14ac:dyDescent="0.2">
      <c r="A32" s="86"/>
      <c r="B32" s="83"/>
      <c r="C32" s="83"/>
      <c r="D32" s="1"/>
      <c r="E32" s="1"/>
      <c r="F32" s="1"/>
      <c r="G32" s="1"/>
      <c r="H32" s="16"/>
      <c r="I32" s="14"/>
      <c r="J32" s="14"/>
      <c r="K32" s="14"/>
      <c r="L32" s="86"/>
      <c r="M32" s="83"/>
      <c r="N32" s="83"/>
      <c r="O32" s="1"/>
      <c r="P32" s="82"/>
      <c r="Q32" s="83"/>
      <c r="R32" s="83"/>
      <c r="S32" s="1"/>
      <c r="T32" s="1"/>
      <c r="V32" s="65"/>
    </row>
    <row r="33" spans="1:20" ht="13.5" customHeight="1" x14ac:dyDescent="0.2">
      <c r="A33" s="2"/>
      <c r="B33" s="1"/>
      <c r="C33" s="1"/>
      <c r="D33" s="108"/>
      <c r="E33" s="83"/>
      <c r="F33" s="83"/>
      <c r="G33" s="83"/>
      <c r="H33" s="108"/>
      <c r="I33" s="83"/>
      <c r="J33" s="83"/>
      <c r="K33" s="83"/>
      <c r="L33" s="108"/>
      <c r="M33" s="83"/>
      <c r="N33" s="83"/>
      <c r="O33" s="83"/>
      <c r="P33" s="16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5"/>
      <c r="E34" s="17"/>
      <c r="F34" s="15"/>
      <c r="G34" s="15"/>
      <c r="H34" s="17"/>
      <c r="I34" s="17"/>
      <c r="J34" s="17"/>
      <c r="K34" s="17"/>
      <c r="L34" s="17"/>
      <c r="M34" s="17"/>
      <c r="N34" s="17"/>
      <c r="O34" s="17"/>
      <c r="P34" s="17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8"/>
      <c r="F35" s="1"/>
      <c r="G35" s="1"/>
      <c r="H35" s="18"/>
      <c r="I35" s="18"/>
      <c r="J35" s="18"/>
      <c r="K35" s="18"/>
      <c r="L35" s="18"/>
      <c r="M35" s="18"/>
      <c r="N35" s="18"/>
      <c r="O35" s="18"/>
      <c r="P35" s="18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1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19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D33:G33"/>
    <mergeCell ref="H33:K33"/>
    <mergeCell ref="L33:O33"/>
    <mergeCell ref="L32:N32"/>
    <mergeCell ref="H27:K27"/>
    <mergeCell ref="H28:K28"/>
    <mergeCell ref="H29:K29"/>
    <mergeCell ref="L31:N31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B25:O25"/>
    <mergeCell ref="L27:Q27"/>
    <mergeCell ref="L28:Q28"/>
    <mergeCell ref="P32:R32"/>
    <mergeCell ref="P30:R30"/>
    <mergeCell ref="P31:R31"/>
    <mergeCell ref="L30:N30"/>
    <mergeCell ref="A32:C32"/>
    <mergeCell ref="A30:C30"/>
    <mergeCell ref="L29:Q29"/>
    <mergeCell ref="B28:E28"/>
    <mergeCell ref="B27:F27"/>
    <mergeCell ref="B29:F29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G10" sqref="G10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9"/>
      <c r="B1" s="69"/>
      <c r="C1" s="69"/>
      <c r="D1" s="69"/>
      <c r="E1" s="69"/>
      <c r="F1" s="69"/>
      <c r="G1" s="69"/>
    </row>
    <row r="2" spans="1:7" x14ac:dyDescent="0.2">
      <c r="A2" s="121" t="s">
        <v>8</v>
      </c>
      <c r="B2" s="122"/>
      <c r="C2" s="122"/>
      <c r="D2" s="122"/>
      <c r="E2" s="122"/>
      <c r="F2" s="122"/>
      <c r="G2" s="123"/>
    </row>
    <row r="3" spans="1:7" ht="15.75" x14ac:dyDescent="0.2">
      <c r="A3" s="119" t="s">
        <v>28</v>
      </c>
      <c r="B3" s="120"/>
      <c r="C3" s="120"/>
      <c r="D3" s="120"/>
      <c r="E3" s="120"/>
      <c r="F3" s="120"/>
      <c r="G3" s="74">
        <v>0</v>
      </c>
    </row>
    <row r="4" spans="1:7" ht="15" x14ac:dyDescent="0.2">
      <c r="A4" s="126"/>
      <c r="B4" s="127"/>
      <c r="C4" s="127"/>
      <c r="D4" s="127"/>
      <c r="E4" s="127"/>
      <c r="F4" s="127"/>
      <c r="G4" s="72"/>
    </row>
    <row r="5" spans="1:7" ht="33" customHeight="1" thickBot="1" x14ac:dyDescent="0.25">
      <c r="A5" s="128"/>
      <c r="B5" s="129"/>
      <c r="C5" s="129"/>
      <c r="D5" s="129"/>
      <c r="E5" s="129"/>
      <c r="F5" s="129"/>
      <c r="G5" s="73"/>
    </row>
    <row r="6" spans="1:7" ht="15" x14ac:dyDescent="0.2">
      <c r="A6" s="70"/>
      <c r="B6" s="70"/>
      <c r="C6" s="70"/>
      <c r="D6" s="70"/>
      <c r="E6" s="70"/>
      <c r="F6" s="70"/>
      <c r="G6" s="71"/>
    </row>
    <row r="7" spans="1:7" ht="13.5" thickBot="1" x14ac:dyDescent="0.25">
      <c r="A7" s="69"/>
      <c r="B7" s="69"/>
      <c r="C7" s="69"/>
      <c r="D7" s="69"/>
      <c r="E7" s="69"/>
      <c r="F7" s="69"/>
      <c r="G7" s="69"/>
    </row>
    <row r="8" spans="1:7" x14ac:dyDescent="0.2">
      <c r="A8" s="121" t="s">
        <v>9</v>
      </c>
      <c r="B8" s="122"/>
      <c r="C8" s="122"/>
      <c r="D8" s="122"/>
      <c r="E8" s="122"/>
      <c r="F8" s="122"/>
      <c r="G8" s="123"/>
    </row>
    <row r="9" spans="1:7" ht="15.75" x14ac:dyDescent="0.2">
      <c r="A9" s="124" t="s">
        <v>29</v>
      </c>
      <c r="B9" s="125"/>
      <c r="C9" s="125"/>
      <c r="D9" s="125"/>
      <c r="E9" s="125"/>
      <c r="F9" s="125"/>
      <c r="G9" s="76">
        <v>0</v>
      </c>
    </row>
    <row r="10" spans="1:7" ht="15.75" thickBot="1" x14ac:dyDescent="0.25">
      <c r="A10" s="117"/>
      <c r="B10" s="118"/>
      <c r="C10" s="118"/>
      <c r="D10" s="118"/>
      <c r="E10" s="118"/>
      <c r="F10" s="118"/>
      <c r="G10" s="75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2023-06-19T14:55:29Z</dcterms:modified>
  <cp:category/>
  <cp:contentStatus/>
</cp:coreProperties>
</file>