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9 SETEMBRO\"/>
    </mc:Choice>
  </mc:AlternateContent>
  <xr:revisionPtr revIDLastSave="0" documentId="13_ncr:1_{0BEEF979-39C1-4E96-9C3E-DD080F10F0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36" i="1" s="1"/>
  <c r="E40" i="1" s="1"/>
  <c r="E10" i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C31" i="1"/>
  <c r="C36" i="1" s="1"/>
  <c r="C40" i="1" s="1"/>
  <c r="G31" i="1"/>
  <c r="G36" i="1" s="1"/>
  <c r="G40" i="1" s="1"/>
  <c r="G42" i="1" s="1"/>
  <c r="F31" i="1"/>
  <c r="F36" i="1" s="1"/>
  <c r="F40" i="1" s="1"/>
  <c r="F42" i="1" s="1"/>
  <c r="G29" i="1"/>
  <c r="F29" i="1"/>
  <c r="E29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 l="1"/>
  <c r="F11" i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<sst xmlns="http://schemas.openxmlformats.org/spreadsheetml/2006/main" count="49" uniqueCount="49">
  <si>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</si>
  <si>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</si>
  <si>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</si>
  <si>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</si>
  <si>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</si>
  <si>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</si>
  <si>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</si>
  <si>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</si>
  <si>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</si>
  <si>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</si>
  <si>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</si>
  <si>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</si>
  <si>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</si>
  <si>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</si>
  <si>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</si>
  <si>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</si>
  <si>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</si>
  <si>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</si>
  <si>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</si>
  <si>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</si>
  <si>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</si>
  <si>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</si>
  <si>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</si>
  <si>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</si>
  <si>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</si>
  <si>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</si>
  <si>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</si>
  <si>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</si>
  <si>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</si>
  <si>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</si>
  <si>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</si>
  <si>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</si>
  <si>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</si>
  <si>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</si>
  <si>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</si>
  <si>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</si>
  <si>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</si>
  <si>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</si>
  <si>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</si>
  <si>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</si>
  <si>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</si>
  <si>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</si>
  <si>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</si>
  <si>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</si>
  <si>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</si>
  <si>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</si>
  <si>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</si>
  <si>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</si>
  <si>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SETEMBRO/2023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</si>
</sst>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30" sqref="E30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</row>
    <row r="8" spans="2:15" x14ac:dyDescent="0.25">
      <c r="B8" s="42" t="s">
        <v>4</v>
      </c>
      <c r="C8" s="42"/>
      <c r="D8" s="42"/>
      <c r="E8" s="42"/>
      <c r="F8" s="4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455142.94</v>
      </c>
      <c r="F10" s="8">
        <f>E10-D10</f>
        <v>-87282.06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383411</v>
      </c>
      <c r="F11" s="23">
        <f>E11-D11</f>
        <v>259008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455142.94</v>
      </c>
      <c r="F16" s="9">
        <f>E16-D16</f>
        <v>-87282.06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455142.94</v>
      </c>
      <c r="F20" s="9">
        <f>E20-D20</f>
        <v>-87282.06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455142.94</v>
      </c>
      <c r="F22" s="10">
        <f>E22-D22</f>
        <v>-87282.06</v>
      </c>
    </row>
    <row r="23" spans="2:8" ht="10.5" customHeight="1" x14ac:dyDescent="0.25">
      <c r="B23" s="36" t="s">
        <v>23</v>
      </c>
      <c r="C23" s="37"/>
      <c r="D23" s="37"/>
      <c r="E23" s="37"/>
      <c r="F23" s="38"/>
    </row>
    <row r="24" spans="2:8" x14ac:dyDescent="0.25">
      <c r="B24" s="39"/>
      <c r="C24" s="40"/>
      <c r="D24" s="40"/>
      <c r="E24" s="40"/>
      <c r="F24" s="41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388603.73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388603.73</v>
      </c>
    </row>
    <row r="32" spans="2:8" x14ac:dyDescent="0.25">
      <c r="B32" s="22" t="s">
        <v>36</v>
      </c>
      <c r="C32" s="23">
        <v>379699</v>
      </c>
      <c r="D32" s="24">
        <v>388603.73</v>
      </c>
      <c r="E32" s="23">
        <v>0</v>
      </c>
      <c r="F32" s="23">
        <v>0</v>
      </c>
      <c r="G32" s="23">
        <v>0</v>
      </c>
      <c r="H32" s="24">
        <f>D32-E32</f>
        <v>388603.73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388603.73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388603.73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388603.73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388603.73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153821.27000000002</v>
      </c>
      <c r="E41" s="23">
        <f>IF(E20&gt;E40,E20-E40,0)</f>
        <v>455142.94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455142.94</v>
      </c>
      <c r="F42" s="29">
        <f>F40+F41</f>
        <v>0</v>
      </c>
      <c r="G42" s="29">
        <f>G40+G41</f>
        <v>0</v>
      </c>
      <c r="H42" s="30">
        <f>(D42-E42)</f>
        <v>87282.06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2023-10-23T16:22:21Z</dcterms:modified>
  <cp:category/>
  <cp:contentStatus/>
</cp:coreProperties>
</file>