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3\5 MAIO\"/>
    </mc:Choice>
  </mc:AlternateContent>
  <xr:revisionPtr revIDLastSave="0" documentId="13_ncr:1_{F7D0FA79-B8F5-4F76-812A-6BCC84496D5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1" l="1"/>
  <c r="H19" i="1" l="1"/>
  <c r="Q19" i="1"/>
  <c r="Q16" i="1"/>
  <c r="Q14" i="1"/>
  <c r="Q13" i="1"/>
  <c r="Q12" i="1"/>
  <c r="Q11" i="1"/>
  <c r="Q10" i="1"/>
  <c r="Q9" i="1"/>
  <c r="I19" i="1"/>
  <c r="I16" i="1"/>
  <c r="I14" i="1"/>
  <c r="I12" i="1"/>
  <c r="I9" i="1" s="1"/>
  <c r="I10" i="1"/>
  <c r="H14" i="1"/>
  <c r="P16" i="1"/>
  <c r="P19" i="1"/>
  <c r="P14" i="1"/>
  <c r="P12" i="1"/>
  <c r="P11" i="1" s="1"/>
  <c r="P10" i="1" s="1"/>
  <c r="P9" i="1" s="1"/>
  <c r="H16" i="1"/>
  <c r="H12" i="1"/>
  <c r="H9" i="1" s="1"/>
  <c r="H10" i="1"/>
  <c r="P22" i="1" l="1"/>
  <c r="H22" i="1"/>
  <c r="I22" i="1"/>
  <c r="Q22" i="1"/>
  <c r="P23" i="1" l="1"/>
  <c r="Q23" i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<sst xmlns="http://schemas.openxmlformats.org/spreadsheetml/2006/main" count="63" uniqueCount="40">
  <si>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</si>
  <si>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</si>
  <si>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</si>
  <si>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</si>
  <si>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</si>
  <si>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</si>
  <si>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</si>
  <si>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</si>
  <si>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</si>
  <si>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</si>
  <si>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</si>
  <si>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</si>
  <si>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</si>
  <si>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</si>
  <si>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</si>
  <si>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</si>
  <si>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</si>
  <si>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</si>
  <si>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</si>
  <si>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</si>
  <si>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</si>
  <si>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</si>
  <si>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</si>
  <si>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</si>
  <si>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</si>
  <si>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</si>
  <si>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</si>
  <si>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</si>
  <si>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</si>
  <si>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</si>
  <si>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 DE CULTURA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</si>
  <si>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</si>
  <si>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</si>
  <si>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</si>
  <si>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ROBERTO ALVES BATALHA</t>
  </si>
  <si>
    <t>CONTADOR CRC 1SP183.475/O2</t>
  </si>
  <si>
    <t>NELSON GONÇALVES DE LIMA JÚNIOR</t>
  </si>
  <si>
    <t>DIRETOR DO DPH</t>
  </si>
  <si>
    <t>RF 919.908-0</t>
  </si>
  <si>
    <t>MAIO/2023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</si>
</sst>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1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2" fillId="0" borderId="0" xfId="0" applyFont="1" applyAlignment="1">
      <alignment horizontal="center" vertical="center" readingOrder="1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readingOrder="1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2" fillId="0" borderId="4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152400</xdr:rowOff>
    </xdr:from>
    <xdr:to>
      <xdr:col>2</xdr:col>
      <xdr:colOff>428625</xdr:colOff>
      <xdr:row>5</xdr:row>
      <xdr:rowOff>86783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53D41D64-8311-4A3D-B417-0F186CC01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52400"/>
          <a:ext cx="847725" cy="8678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zoomScaleNormal="100" workbookViewId="0">
      <selection activeCell="P13" sqref="P13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4.85546875" style="2" customWidth="1"/>
    <col min="8" max="8" width="14.140625" style="2" bestFit="1" customWidth="1"/>
    <col min="9" max="9" width="16.85546875" style="2" bestFit="1" customWidth="1"/>
    <col min="10" max="13" width="9.85546875" style="2" customWidth="1"/>
    <col min="14" max="14" width="4.5703125" style="2" customWidth="1"/>
    <col min="15" max="15" width="3" style="2" customWidth="1"/>
    <col min="16" max="16" width="14.140625" style="2" bestFit="1" customWidth="1"/>
    <col min="17" max="17" width="16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64" t="s">
        <v>0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33"/>
      <c r="S2" s="33"/>
      <c r="T2" s="33"/>
    </row>
    <row r="3" spans="1:20" ht="15" customHeight="1" x14ac:dyDescent="0.2">
      <c r="A3" s="33"/>
      <c r="D3" s="49" t="s">
        <v>1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34"/>
      <c r="S3" s="33"/>
      <c r="T3" s="33"/>
    </row>
    <row r="4" spans="1:20" ht="15" customHeight="1" x14ac:dyDescent="0.2">
      <c r="A4" s="33"/>
      <c r="D4" s="49" t="s">
        <v>2</v>
      </c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34"/>
      <c r="S4" s="33"/>
      <c r="T4" s="33"/>
    </row>
    <row r="5" spans="1:20" ht="13.5" customHeight="1" x14ac:dyDescent="0.2">
      <c r="A5" s="33"/>
      <c r="C5" s="3"/>
      <c r="D5" s="65" t="s">
        <v>39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68" t="s">
        <v>4</v>
      </c>
      <c r="C7" s="44"/>
      <c r="D7" s="44"/>
      <c r="E7" s="44"/>
      <c r="F7" s="44"/>
      <c r="G7" s="44"/>
      <c r="H7" s="44"/>
      <c r="I7" s="6"/>
      <c r="J7" s="68" t="s">
        <v>5</v>
      </c>
      <c r="K7" s="44"/>
      <c r="L7" s="44"/>
      <c r="M7" s="44"/>
      <c r="N7" s="44"/>
      <c r="O7" s="44"/>
      <c r="P7" s="44"/>
      <c r="Q7" s="45"/>
      <c r="R7" s="33"/>
      <c r="S7" s="33"/>
      <c r="T7" s="33"/>
    </row>
    <row r="8" spans="1:20" ht="19.5" customHeight="1" x14ac:dyDescent="0.2">
      <c r="A8" s="33"/>
      <c r="B8" s="43" t="s">
        <v>6</v>
      </c>
      <c r="C8" s="44"/>
      <c r="D8" s="44"/>
      <c r="E8" s="44"/>
      <c r="F8" s="44"/>
      <c r="G8" s="45"/>
      <c r="H8" s="7" t="s">
        <v>7</v>
      </c>
      <c r="I8" s="8" t="s">
        <v>8</v>
      </c>
      <c r="J8" s="41" t="s">
        <v>6</v>
      </c>
      <c r="K8" s="53"/>
      <c r="L8" s="53"/>
      <c r="M8" s="53"/>
      <c r="N8" s="53"/>
      <c r="O8" s="53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43" t="s">
        <v>9</v>
      </c>
      <c r="C9" s="44"/>
      <c r="D9" s="44"/>
      <c r="E9" s="44"/>
      <c r="F9" s="44"/>
      <c r="G9" s="45"/>
      <c r="H9" s="10">
        <f>SUBTOTAL(9,H10:H13)</f>
        <v>6988.78</v>
      </c>
      <c r="I9" s="10">
        <f>SUBTOTAL(9,I10:I13)</f>
        <v>14469.94</v>
      </c>
      <c r="J9" s="43" t="s">
        <v>10</v>
      </c>
      <c r="K9" s="44"/>
      <c r="L9" s="44"/>
      <c r="M9" s="44"/>
      <c r="N9" s="44"/>
      <c r="O9" s="45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41" t="s">
        <v>11</v>
      </c>
      <c r="C10" s="42"/>
      <c r="D10" s="42"/>
      <c r="E10" s="42"/>
      <c r="F10" s="42"/>
      <c r="G10" s="42"/>
      <c r="H10" s="12">
        <f>SUM(H11)</f>
        <v>0</v>
      </c>
      <c r="I10" s="12">
        <f>SUM(I11)</f>
        <v>0</v>
      </c>
      <c r="J10" s="67" t="s">
        <v>11</v>
      </c>
      <c r="K10" s="51"/>
      <c r="L10" s="51"/>
      <c r="M10" s="51"/>
      <c r="N10" s="51"/>
      <c r="O10" s="51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56" t="s">
        <v>12</v>
      </c>
      <c r="C11" s="57"/>
      <c r="D11" s="57"/>
      <c r="E11" s="57"/>
      <c r="F11" s="57"/>
      <c r="G11" s="57"/>
      <c r="H11" s="14" t="s">
        <v>13</v>
      </c>
      <c r="I11" s="14" t="s">
        <v>13</v>
      </c>
      <c r="J11" s="63" t="s">
        <v>12</v>
      </c>
      <c r="K11" s="57"/>
      <c r="L11" s="57"/>
      <c r="M11" s="57"/>
      <c r="N11" s="57"/>
      <c r="O11" s="57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50" t="s">
        <v>14</v>
      </c>
      <c r="C12" s="51"/>
      <c r="D12" s="51"/>
      <c r="E12" s="51"/>
      <c r="F12" s="51"/>
      <c r="G12" s="51"/>
      <c r="H12" s="16">
        <f>SUBTOTAL(9,H13)</f>
        <v>6988.78</v>
      </c>
      <c r="I12" s="16">
        <f>SUBTOTAL(9,I13)</f>
        <v>14469.94</v>
      </c>
      <c r="J12" s="67" t="s">
        <v>14</v>
      </c>
      <c r="K12" s="51"/>
      <c r="L12" s="51"/>
      <c r="M12" s="51"/>
      <c r="N12" s="51"/>
      <c r="O12" s="51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46" t="s">
        <v>15</v>
      </c>
      <c r="C13" s="47"/>
      <c r="D13" s="47"/>
      <c r="E13" s="47"/>
      <c r="F13" s="47"/>
      <c r="G13" s="47"/>
      <c r="H13" s="17">
        <v>6988.78</v>
      </c>
      <c r="I13" s="17">
        <v>14469.94</v>
      </c>
      <c r="J13" s="60" t="s">
        <v>15</v>
      </c>
      <c r="K13" s="47"/>
      <c r="L13" s="47"/>
      <c r="M13" s="47"/>
      <c r="N13" s="47"/>
      <c r="O13" s="47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43" t="s">
        <v>16</v>
      </c>
      <c r="C14" s="62"/>
      <c r="D14" s="62"/>
      <c r="E14" s="62"/>
      <c r="F14" s="62"/>
      <c r="G14" s="66"/>
      <c r="H14" s="18">
        <f>SUM(H15)</f>
        <v>0</v>
      </c>
      <c r="I14" s="18">
        <f>SUM(I15)</f>
        <v>0</v>
      </c>
      <c r="J14" s="58" t="s">
        <v>17</v>
      </c>
      <c r="K14" s="62"/>
      <c r="L14" s="62"/>
      <c r="M14" s="62"/>
      <c r="N14" s="62"/>
      <c r="O14" s="62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52" t="s">
        <v>18</v>
      </c>
      <c r="C15" s="53"/>
      <c r="D15" s="53"/>
      <c r="E15" s="53"/>
      <c r="F15" s="53"/>
      <c r="G15" s="54"/>
      <c r="H15" s="14" t="s">
        <v>13</v>
      </c>
      <c r="I15" s="14" t="s">
        <v>13</v>
      </c>
      <c r="J15" s="59" t="s">
        <v>18</v>
      </c>
      <c r="K15" s="53"/>
      <c r="L15" s="53"/>
      <c r="M15" s="53"/>
      <c r="N15" s="53"/>
      <c r="O15" s="54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43" t="s">
        <v>19</v>
      </c>
      <c r="C16" s="44"/>
      <c r="D16" s="44"/>
      <c r="E16" s="44"/>
      <c r="F16" s="44"/>
      <c r="G16" s="45"/>
      <c r="H16" s="10">
        <f>SUM(H18)</f>
        <v>0</v>
      </c>
      <c r="I16" s="10">
        <f>SUM(I18)</f>
        <v>0</v>
      </c>
      <c r="J16" s="58" t="s">
        <v>20</v>
      </c>
      <c r="K16" s="44"/>
      <c r="L16" s="44"/>
      <c r="M16" s="44"/>
      <c r="N16" s="44"/>
      <c r="O16" s="45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56" t="s">
        <v>21</v>
      </c>
      <c r="C17" s="57"/>
      <c r="D17" s="57"/>
      <c r="E17" s="57"/>
      <c r="F17" s="57"/>
      <c r="G17" s="57"/>
      <c r="H17" s="14" t="s">
        <v>13</v>
      </c>
      <c r="I17" s="14" t="s">
        <v>13</v>
      </c>
      <c r="J17" s="63" t="s">
        <v>21</v>
      </c>
      <c r="K17" s="57"/>
      <c r="L17" s="57"/>
      <c r="M17" s="57"/>
      <c r="N17" s="57"/>
      <c r="O17" s="57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46" t="s">
        <v>22</v>
      </c>
      <c r="C18" s="47"/>
      <c r="D18" s="47"/>
      <c r="E18" s="47"/>
      <c r="F18" s="47"/>
      <c r="G18" s="48"/>
      <c r="H18" s="21" t="s">
        <v>13</v>
      </c>
      <c r="I18" s="21" t="s">
        <v>13</v>
      </c>
      <c r="J18" s="60" t="s">
        <v>23</v>
      </c>
      <c r="K18" s="47"/>
      <c r="L18" s="47"/>
      <c r="M18" s="47"/>
      <c r="N18" s="47"/>
      <c r="O18" s="48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55" t="s">
        <v>24</v>
      </c>
      <c r="C19" s="47"/>
      <c r="D19" s="47"/>
      <c r="E19" s="47"/>
      <c r="F19" s="47"/>
      <c r="G19" s="48"/>
      <c r="H19" s="10">
        <f>SUM(H20:H21)</f>
        <v>77769.179999999993</v>
      </c>
      <c r="I19" s="10">
        <f>SUM(I20:I21)</f>
        <v>63299.24</v>
      </c>
      <c r="J19" s="58" t="s">
        <v>25</v>
      </c>
      <c r="K19" s="44"/>
      <c r="L19" s="44"/>
      <c r="M19" s="44"/>
      <c r="N19" s="44"/>
      <c r="O19" s="45"/>
      <c r="P19" s="20">
        <f>SUM(P20:P21)</f>
        <v>84757.96</v>
      </c>
      <c r="Q19" s="20">
        <f>SUM(Q20:Q21)</f>
        <v>77769.179999999993</v>
      </c>
      <c r="R19" s="37"/>
      <c r="S19" s="33"/>
      <c r="T19" s="37"/>
    </row>
    <row r="20" spans="1:20" ht="13.5" customHeight="1" x14ac:dyDescent="0.25">
      <c r="A20" s="33"/>
      <c r="B20" s="52" t="s">
        <v>26</v>
      </c>
      <c r="C20" s="53"/>
      <c r="D20" s="53"/>
      <c r="E20" s="53"/>
      <c r="F20" s="53"/>
      <c r="G20" s="54"/>
      <c r="H20" s="22">
        <v>77769.179999999993</v>
      </c>
      <c r="I20" s="22">
        <v>63299.24</v>
      </c>
      <c r="J20" s="59" t="s">
        <v>26</v>
      </c>
      <c r="K20" s="53"/>
      <c r="L20" s="53"/>
      <c r="M20" s="53"/>
      <c r="N20" s="53"/>
      <c r="O20" s="54"/>
      <c r="P20" s="39">
        <v>84757.96</v>
      </c>
      <c r="Q20" s="23">
        <v>77769.179999999993</v>
      </c>
      <c r="R20" s="37"/>
      <c r="S20" s="33"/>
      <c r="T20" s="33"/>
    </row>
    <row r="21" spans="1:20" ht="13.5" customHeight="1" x14ac:dyDescent="0.2">
      <c r="A21" s="33"/>
      <c r="B21" s="46" t="s">
        <v>21</v>
      </c>
      <c r="C21" s="47"/>
      <c r="D21" s="47"/>
      <c r="E21" s="47"/>
      <c r="F21" s="47"/>
      <c r="G21" s="48"/>
      <c r="H21" s="14" t="s">
        <v>13</v>
      </c>
      <c r="I21" s="14" t="s">
        <v>13</v>
      </c>
      <c r="J21" s="60" t="s">
        <v>21</v>
      </c>
      <c r="K21" s="47"/>
      <c r="L21" s="47"/>
      <c r="M21" s="47"/>
      <c r="N21" s="47"/>
      <c r="O21" s="48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43" t="s">
        <v>27</v>
      </c>
      <c r="C22" s="44"/>
      <c r="D22" s="44"/>
      <c r="E22" s="44"/>
      <c r="F22" s="44"/>
      <c r="G22" s="45"/>
      <c r="H22" s="24">
        <f>H9+H14+H16+H19</f>
        <v>84757.959999999992</v>
      </c>
      <c r="I22" s="24">
        <f>I9+I14+I16+I19</f>
        <v>77769.179999999993</v>
      </c>
      <c r="J22" s="58" t="s">
        <v>28</v>
      </c>
      <c r="K22" s="44"/>
      <c r="L22" s="44"/>
      <c r="M22" s="44"/>
      <c r="N22" s="44"/>
      <c r="O22" s="45"/>
      <c r="P22" s="20">
        <f>P19+P16+P14+P9</f>
        <v>84757.96</v>
      </c>
      <c r="Q22" s="20">
        <f>Q19+Q16+Q14+Q9</f>
        <v>77769.179999999993</v>
      </c>
      <c r="R22" s="35"/>
      <c r="S22" s="33"/>
      <c r="T22" s="33"/>
    </row>
    <row r="23" spans="1:20" ht="13.5" customHeight="1" x14ac:dyDescent="0.2">
      <c r="A23" s="33"/>
      <c r="B23" s="25" t="s">
        <v>32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49" t="s">
        <v>34</v>
      </c>
      <c r="C25" s="49"/>
      <c r="D25" s="49"/>
      <c r="E25" s="49"/>
      <c r="F25" s="49"/>
      <c r="G25" s="49"/>
      <c r="H25" s="61" t="s">
        <v>36</v>
      </c>
      <c r="I25" s="61"/>
      <c r="J25" s="61"/>
      <c r="K25" s="61"/>
      <c r="L25" s="61"/>
      <c r="M25" s="61" t="s">
        <v>29</v>
      </c>
      <c r="N25" s="57"/>
      <c r="O25" s="57"/>
      <c r="P25" s="57"/>
      <c r="Q25" s="57"/>
      <c r="R25" s="33"/>
      <c r="S25" s="33"/>
      <c r="T25" s="33"/>
    </row>
    <row r="26" spans="1:20" ht="13.5" customHeight="1" x14ac:dyDescent="0.2">
      <c r="A26" s="32"/>
      <c r="B26" s="49" t="s">
        <v>35</v>
      </c>
      <c r="C26" s="49"/>
      <c r="D26" s="49"/>
      <c r="E26" s="49"/>
      <c r="F26" s="49"/>
      <c r="G26" s="49"/>
      <c r="H26" s="61" t="s">
        <v>37</v>
      </c>
      <c r="I26" s="61"/>
      <c r="J26" s="61"/>
      <c r="K26" s="61"/>
      <c r="L26" s="61"/>
      <c r="M26" s="61" t="s">
        <v>30</v>
      </c>
      <c r="N26" s="57"/>
      <c r="O26" s="57"/>
      <c r="P26" s="57"/>
      <c r="Q26" s="57"/>
      <c r="R26" s="33"/>
      <c r="S26" s="33"/>
      <c r="T26" s="33"/>
    </row>
    <row r="27" spans="1:20" ht="13.5" customHeight="1" x14ac:dyDescent="0.2">
      <c r="A27" s="32"/>
      <c r="B27" s="49" t="s">
        <v>33</v>
      </c>
      <c r="C27" s="49"/>
      <c r="D27" s="49"/>
      <c r="E27" s="49"/>
      <c r="F27" s="49"/>
      <c r="G27" s="49"/>
      <c r="H27" s="61" t="s">
        <v>38</v>
      </c>
      <c r="I27" s="61"/>
      <c r="J27" s="61"/>
      <c r="K27" s="61"/>
      <c r="L27" s="61"/>
      <c r="M27" s="61" t="s">
        <v>31</v>
      </c>
      <c r="N27" s="57"/>
      <c r="O27" s="57"/>
      <c r="P27" s="57"/>
      <c r="Q27" s="57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s="2" customFormat="1" ht="15.75" customHeight="1" x14ac:dyDescent="0.2"/>
    <row r="98" s="2" customFormat="1" ht="15.75" customHeight="1" x14ac:dyDescent="0.2"/>
    <row r="99" s="2" customFormat="1" ht="15.75" customHeight="1" x14ac:dyDescent="0.2"/>
    <row r="100" s="2" customFormat="1" ht="15.75" customHeight="1" x14ac:dyDescent="0.2"/>
    <row r="101" s="2" customFormat="1" ht="15.75" customHeight="1" x14ac:dyDescent="0.2"/>
    <row r="102" s="2" customFormat="1" ht="15.75" customHeight="1" x14ac:dyDescent="0.2"/>
    <row r="103" s="2" customFormat="1" ht="15.75" customHeight="1" x14ac:dyDescent="0.2"/>
  </sheetData>
  <mergeCells count="45">
    <mergeCell ref="B9:G9"/>
    <mergeCell ref="B27:G27"/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  <mergeCell ref="B11:G11"/>
    <mergeCell ref="J21:O21"/>
    <mergeCell ref="M26:Q26"/>
    <mergeCell ref="M27:Q27"/>
    <mergeCell ref="M25:Q25"/>
    <mergeCell ref="H25:L25"/>
    <mergeCell ref="H26:L26"/>
    <mergeCell ref="H27:L27"/>
    <mergeCell ref="J18:O18"/>
    <mergeCell ref="J16:O16"/>
    <mergeCell ref="J15:O15"/>
    <mergeCell ref="J14:O14"/>
    <mergeCell ref="J17:O17"/>
    <mergeCell ref="B10:G10"/>
    <mergeCell ref="J9:O9"/>
    <mergeCell ref="B21:G21"/>
    <mergeCell ref="B25:G25"/>
    <mergeCell ref="B26:G26"/>
    <mergeCell ref="B22:G22"/>
    <mergeCell ref="B12:G12"/>
    <mergeCell ref="B20:G20"/>
    <mergeCell ref="B19:G19"/>
    <mergeCell ref="B18:G18"/>
    <mergeCell ref="B17:G17"/>
    <mergeCell ref="B13:G13"/>
    <mergeCell ref="J22:O22"/>
    <mergeCell ref="J19:O19"/>
    <mergeCell ref="J20:O20"/>
    <mergeCell ref="J13:O13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2016-06-01T16:19:15Z</dcterms:created>
  <dcterms:modified xsi:type="dcterms:W3CDTF">2023-06-20T15:18:09Z</dcterms:modified>
  <cp:category/>
  <cp:contentStatus/>
</cp:coreProperties>
</file>