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8 AGOSTO\"/>
    </mc:Choice>
  </mc:AlternateContent>
  <xr:revisionPtr revIDLastSave="0" documentId="13_ncr:1_{7F77802B-D5B9-49B8-BF48-3FD1F9272BA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36" i="1" s="1"/>
  <c r="E40" i="1" s="1"/>
  <c r="E10" i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C31" i="1"/>
  <c r="C36" i="1" s="1"/>
  <c r="C40" i="1" s="1"/>
  <c r="G31" i="1"/>
  <c r="G36" i="1" s="1"/>
  <c r="G40" i="1" s="1"/>
  <c r="G42" i="1" s="1"/>
  <c r="F31" i="1"/>
  <c r="F36" i="1" s="1"/>
  <c r="F40" i="1" s="1"/>
  <c r="F42" i="1" s="1"/>
  <c r="G29" i="1"/>
  <c r="F29" i="1"/>
  <c r="E29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 l="1"/>
  <c r="F11" i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<sst xmlns="http://schemas.openxmlformats.org/spreadsheetml/2006/main" count="49" uniqueCount="49">
  <si>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</si>
  <si>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</si>
  <si>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</si>
  <si>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</si>
  <si>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</si>
  <si>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</si>
  <si>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</si>
  <si>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</si>
  <si>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</si>
  <si>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</si>
  <si>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</si>
  <si>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</si>
  <si>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</si>
  <si>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</si>
  <si>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</si>
  <si>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</si>
  <si>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</si>
  <si>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</si>
  <si>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</si>
  <si>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</si>
  <si>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</si>
  <si>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</si>
  <si>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</si>
  <si>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</si>
  <si>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</si>
  <si>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</si>
  <si>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</si>
  <si>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</si>
  <si>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</si>
  <si>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</si>
  <si>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</si>
  <si>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</si>
  <si>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</si>
  <si>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</si>
  <si>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</si>
  <si>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</si>
  <si>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</si>
  <si>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</si>
  <si>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</si>
  <si>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</si>
  <si>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</si>
  <si>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</si>
  <si>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</si>
  <si>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</si>
  <si>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</si>
  <si>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</si>
  <si>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</si>
  <si>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</si>
  <si>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AGOSTO/2023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</si>
</sst>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80" zoomScaleNormal="80" workbookViewId="0">
      <selection activeCell="E22" sqref="E22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40"/>
      <c r="C2" s="48" t="s">
        <v>0</v>
      </c>
      <c r="D2" s="48"/>
      <c r="E2" s="48"/>
      <c r="F2" s="48"/>
      <c r="G2" s="48"/>
      <c r="H2" s="48"/>
      <c r="I2" s="12"/>
      <c r="J2" s="12"/>
      <c r="K2" s="12"/>
      <c r="L2" s="12"/>
    </row>
    <row r="3" spans="2:15" x14ac:dyDescent="0.25">
      <c r="B3" s="40"/>
      <c r="C3" s="48" t="s">
        <v>1</v>
      </c>
      <c r="D3" s="48"/>
      <c r="E3" s="48"/>
      <c r="F3" s="48"/>
      <c r="G3" s="48"/>
      <c r="H3" s="48"/>
      <c r="I3" s="12"/>
      <c r="J3" s="12"/>
      <c r="K3" s="12"/>
      <c r="L3" s="12"/>
      <c r="M3" s="12"/>
      <c r="N3" s="12"/>
      <c r="O3" s="12"/>
    </row>
    <row r="4" spans="2:15" x14ac:dyDescent="0.25">
      <c r="B4" s="40"/>
      <c r="C4" s="38" t="s">
        <v>2</v>
      </c>
      <c r="D4" s="38"/>
      <c r="E4" s="38"/>
      <c r="F4" s="38"/>
      <c r="G4" s="38"/>
      <c r="H4" s="38"/>
    </row>
    <row r="5" spans="2:15" x14ac:dyDescent="0.25">
      <c r="B5" s="40"/>
      <c r="C5" s="38" t="s">
        <v>3</v>
      </c>
      <c r="D5" s="38"/>
      <c r="E5" s="38"/>
      <c r="F5" s="38"/>
      <c r="G5" s="38"/>
      <c r="H5" s="38"/>
    </row>
    <row r="6" spans="2:15" x14ac:dyDescent="0.25">
      <c r="B6" s="40"/>
      <c r="C6" s="39" t="s">
        <v>48</v>
      </c>
      <c r="D6" s="39"/>
      <c r="E6" s="39"/>
      <c r="F6" s="39"/>
      <c r="G6" s="39"/>
      <c r="H6" s="39"/>
    </row>
    <row r="7" spans="2:15" x14ac:dyDescent="0.25">
      <c r="B7" s="40"/>
      <c r="C7" s="2"/>
      <c r="D7" s="2"/>
      <c r="E7" s="2"/>
      <c r="F7" s="2"/>
    </row>
    <row r="8" spans="2:15" x14ac:dyDescent="0.25">
      <c r="B8" s="47" t="s">
        <v>4</v>
      </c>
      <c r="C8" s="47"/>
      <c r="D8" s="47"/>
      <c r="E8" s="47"/>
      <c r="F8" s="47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413618.62</v>
      </c>
      <c r="F10" s="8">
        <f>E10-D10</f>
        <v>-128806.38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341886.68</v>
      </c>
      <c r="F11" s="23">
        <f>E11-D11</f>
        <v>217483.68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413618.62</v>
      </c>
      <c r="F16" s="9">
        <f>E16-D16</f>
        <v>-128806.38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413618.62</v>
      </c>
      <c r="F20" s="9">
        <f>E20-D20</f>
        <v>-128806.38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413618.62</v>
      </c>
      <c r="F22" s="10">
        <f>E22-D22</f>
        <v>-128806.38</v>
      </c>
    </row>
    <row r="23" spans="2:8" ht="10.5" customHeight="1" x14ac:dyDescent="0.25">
      <c r="B23" s="41" t="s">
        <v>23</v>
      </c>
      <c r="C23" s="42"/>
      <c r="D23" s="42"/>
      <c r="E23" s="42"/>
      <c r="F23" s="43"/>
    </row>
    <row r="24" spans="2:8" x14ac:dyDescent="0.25">
      <c r="B24" s="44"/>
      <c r="C24" s="45"/>
      <c r="D24" s="45"/>
      <c r="E24" s="45"/>
      <c r="F24" s="46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388603.73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388603.73</v>
      </c>
    </row>
    <row r="32" spans="2:8" x14ac:dyDescent="0.25">
      <c r="B32" s="22" t="s">
        <v>36</v>
      </c>
      <c r="C32" s="23">
        <v>379699</v>
      </c>
      <c r="D32" s="24">
        <v>388603.73</v>
      </c>
      <c r="E32" s="23">
        <v>0</v>
      </c>
      <c r="F32" s="23">
        <v>0</v>
      </c>
      <c r="G32" s="23">
        <v>0</v>
      </c>
      <c r="H32" s="24">
        <f>D32-E32</f>
        <v>388603.73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388603.73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388603.73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388603.73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388603.73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153821.27000000002</v>
      </c>
      <c r="E41" s="23">
        <f>IF(E20&gt;E40,E20-E40,0)</f>
        <v>413618.62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413618.62</v>
      </c>
      <c r="F42" s="29">
        <f>F40+F41</f>
        <v>0</v>
      </c>
      <c r="G42" s="29">
        <f>G40+G41</f>
        <v>0</v>
      </c>
      <c r="H42" s="30">
        <f>(D42-E42)</f>
        <v>128806.38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3"/>
      <c r="E45" s="33"/>
      <c r="F45" s="17"/>
      <c r="G45" s="37"/>
      <c r="H45" s="36"/>
    </row>
    <row r="46" spans="2:8" ht="15" customHeight="1" x14ac:dyDescent="0.25">
      <c r="B46" s="15"/>
      <c r="C46" s="17"/>
      <c r="D46" s="34"/>
      <c r="E46" s="34"/>
      <c r="F46" s="17"/>
      <c r="G46" s="37"/>
      <c r="H46" s="36"/>
    </row>
    <row r="47" spans="2:8" x14ac:dyDescent="0.25">
      <c r="B47" s="18"/>
      <c r="C47" s="16"/>
      <c r="D47" s="33"/>
      <c r="E47" s="33"/>
      <c r="F47" s="17"/>
      <c r="G47" s="35"/>
      <c r="H47" s="36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2023-09-21T19:45:07Z</dcterms:modified>
  <cp:category/>
  <cp:contentStatus/>
</cp:coreProperties>
</file>