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91" activeTab="0"/>
  </bookViews>
  <sheets>
    <sheet name="Cronograma_de_Pagamentos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<sst xmlns="http://schemas.openxmlformats.org/spreadsheetml/2006/main" count="67" uniqueCount="23">
  <si>
    <t>Cronograma de pagamento das Dívidas Contratadas e a Contratar</t>
  </si>
  <si>
    <r>
      <rPr>
        <b/>
        <sz val="10"/>
        <color indexed="8"/>
        <rFont val="Arial"/>
        <family val="2"/>
      </rPr>
      <t>Ente Federativo:</t>
    </r>
    <r>
      <rPr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</si>
  <si>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>Operação Pleiteada:</t>
    </r>
    <r>
      <rPr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</si>
  <si>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>Data-Base:</t>
    </r>
    <r>
      <rPr>
        <sz val="10"/>
        <color indexed="8"/>
        <rFont val="Arial"/>
        <family val="2"/>
      </rPr>
      <t xml:space="preserve"> </t>
    </r>
  </si>
  <si>
    <t>Ano Final da Operação Pleiteada:</t>
  </si>
  <si>
    <t>Valores em R$ 1,00</t>
  </si>
  <si>
    <t>Campo</t>
  </si>
  <si>
    <t>Item</t>
  </si>
  <si>
    <t>TOTAL</t>
  </si>
  <si>
    <t>Amortiz.</t>
  </si>
  <si>
    <t>Encargos</t>
  </si>
  <si>
    <t>Dívida Consolidada</t>
  </si>
  <si>
    <t>Operações contratadas com liberações no exercício em curso</t>
  </si>
  <si>
    <t>Operações de crédito em tramitação na STN ou no Senado Federal e operações de crédito autorizadas e ainda não contratadas ( a + b + c ... )</t>
  </si>
  <si>
    <t>b.   (denominação / credor)</t>
  </si>
  <si>
    <t>c.   (denominação / credor)</t>
  </si>
  <si>
    <t>d.   (denominação / credor)</t>
  </si>
  <si>
    <t>e.   (denominação / credor)</t>
  </si>
  <si>
    <t>f.   (denominação / credor)</t>
  </si>
  <si>
    <t>Total ( 1 + 2 + 3 )</t>
  </si>
  <si>
    <t>Observações:</t>
  </si>
  <si>
    <t xml:space="preserve">                                                                                                                                                           __________________________________________________________
                                                                                                                                                                        Chefe do Poder Executivo ou Secretário(a) de Fazenda
                                                                                                                                                                                                     (nome e cargo)</t>
  </si>
  <si>
    <t>a.   Corredor Aricanduva / BIRD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</si>
</sst>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4"/>
      <color indexed="8"/>
      <name val="Arial Black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" fillId="0" borderId="0" applyBorder="0" applyProtection="0">
      <alignment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3" fillId="21" borderId="5" applyNumberFormat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>
      <alignment horizontal="right" vertical="center"/>
    </xf>
    <xf numFmtId="0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justify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Alignment="1">
      <alignment horizontal="justify" vertical="center"/>
    </xf>
    <xf numFmtId="0" fontId="0" fillId="0" borderId="0" xfId="0" applyNumberFormat="1" applyFont="1" applyFill="1" applyAlignment="1">
      <alignment horizontal="left" vertical="top"/>
    </xf>
    <xf numFmtId="0" fontId="0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top"/>
    </xf>
    <xf numFmtId="0" fontId="7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f1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1808"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rgb="FFFFFFFF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2"/>
  <sheetViews>
    <sheetView tabSelected="1" zoomScalePageLayoutView="0" workbookViewId="0" topLeftCell="A1">
      <selection activeCell="F13" sqref="F13"/>
    </sheetView>
  </sheetViews>
  <sheetFormatPr defaultColWidth="8.7109375" defaultRowHeight="15"/>
  <cols>
    <col min="1" max="1" width="8.7109375" style="1" customWidth="1"/>
    <col min="2" max="2" width="27.7109375" style="1" customWidth="1"/>
    <col min="3" max="3" width="14.00390625" style="1" bestFit="1" customWidth="1"/>
    <col min="4" max="4" width="13.57421875" style="1" customWidth="1"/>
    <col min="5" max="5" width="17.140625" style="1" customWidth="1"/>
    <col min="6" max="6" width="17.421875" style="1" customWidth="1"/>
    <col min="7" max="7" width="17.57421875" style="1" customWidth="1"/>
    <col min="8" max="8" width="18.140625" style="1" customWidth="1"/>
    <col min="9" max="9" width="17.8515625" style="1" customWidth="1"/>
    <col min="10" max="10" width="17.28125" style="1" customWidth="1"/>
    <col min="11" max="11" width="17.7109375" style="1" customWidth="1"/>
    <col min="12" max="12" width="15.140625" style="1" customWidth="1"/>
    <col min="13" max="13" width="17.28125" style="1" customWidth="1"/>
    <col min="14" max="14" width="17.421875" style="1" customWidth="1"/>
    <col min="15" max="15" width="15.8515625" style="1" customWidth="1"/>
    <col min="16" max="46" width="16.57421875" style="1" customWidth="1"/>
    <col min="47" max="47" width="10.00390625" style="1" bestFit="1" customWidth="1"/>
    <col min="48" max="16384" width="8.7109375" style="1" customWidth="1"/>
  </cols>
  <sheetData>
    <row r="1" spans="1:48" ht="22.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</row>
    <row r="2" spans="1:48" ht="15">
      <c r="A2" s="2"/>
      <c r="B2" s="3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1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</row>
    <row r="4" spans="1:48" ht="1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</row>
    <row r="5" spans="1:48" ht="15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</row>
    <row r="6" spans="1:48" ht="15">
      <c r="A6" s="6"/>
      <c r="B6" s="6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15">
      <c r="A7" s="2"/>
      <c r="B7" s="9" t="s">
        <v>4</v>
      </c>
      <c r="C7" s="10">
        <v>2041</v>
      </c>
      <c r="D7" s="2"/>
      <c r="E7" s="35"/>
      <c r="F7" s="35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36" t="s">
        <v>5</v>
      </c>
      <c r="AV7" s="36"/>
    </row>
    <row r="8" spans="1:48" ht="13.5" customHeight="1">
      <c r="A8" s="31" t="s">
        <v>6</v>
      </c>
      <c r="B8" s="31" t="s">
        <v>7</v>
      </c>
      <c r="C8" s="25" t="s">
        <v>8</v>
      </c>
      <c r="D8" s="25"/>
      <c r="E8" s="32">
        <v>2020</v>
      </c>
      <c r="F8" s="32"/>
      <c r="G8" s="25">
        <f>IF(E8=$C$7,"RESTANTE A PAGAR",IF($E$8+1&gt;$C$7,0,$E$8+1))</f>
        <v>2021</v>
      </c>
      <c r="H8" s="25"/>
      <c r="I8" s="25">
        <f>IF(G8=$C$7,"RESTANTE A PAGAR",IF($E$8+2&gt;$C$7,0,$E$8+2))</f>
        <v>2022</v>
      </c>
      <c r="J8" s="25"/>
      <c r="K8" s="25">
        <f>IF(I8=$C$7,"RESTANTE A PAGAR",IF($E$8+3&gt;$C$7,0,$E$8+3))</f>
        <v>2023</v>
      </c>
      <c r="L8" s="25"/>
      <c r="M8" s="25">
        <f>IF(K8=$C$7,"RESTANTE A PAGAR",IF($E$8+4&gt;$C$7,0,$E$8+4))</f>
        <v>2024</v>
      </c>
      <c r="N8" s="25"/>
      <c r="O8" s="25">
        <f>IF(M8=$C$7,"RESTANTE A PAGAR",IF($E$8+5&gt;$C$7,0,$E$8+5))</f>
        <v>2025</v>
      </c>
      <c r="P8" s="25"/>
      <c r="Q8" s="25">
        <f>IF(G8=$C$7,"RESTANTE A PAGAR",IF($E$8+6&gt;$C$7,0,$E$8+6))</f>
        <v>2026</v>
      </c>
      <c r="R8" s="25"/>
      <c r="S8" s="25">
        <f>IF(I8=$C$7,"RESTANTE A PAGAR",IF($E$8+6&gt;$C$7,0,$E$8+7))</f>
        <v>2027</v>
      </c>
      <c r="T8" s="25"/>
      <c r="U8" s="25">
        <f>IF(K8=$C$7,"RESTANTE A PAGAR",IF($E$8+6&gt;$C$7,0,$E$8+8))</f>
        <v>2028</v>
      </c>
      <c r="V8" s="25"/>
      <c r="W8" s="25">
        <f>IF(M8=$C$7,"RESTANTE A PAGAR",IF($E$8+6&gt;$C$7,0,$E$8+9))</f>
        <v>2029</v>
      </c>
      <c r="X8" s="25"/>
      <c r="Y8" s="25">
        <f>IF(O8=$C$7,"RESTANTE A PAGAR",IF($E$8+6&gt;$C$7,0,$E$8+10))</f>
        <v>2030</v>
      </c>
      <c r="Z8" s="25"/>
      <c r="AA8" s="25">
        <f>IF(Q8=$C$7,"RESTANTE A PAGAR",IF($E$8+6&gt;$C$7,0,$E$8+11))</f>
        <v>2031</v>
      </c>
      <c r="AB8" s="25"/>
      <c r="AC8" s="25">
        <f>IF(S8=$C$7,"RESTANTE A PAGAR",IF($E$8+6&gt;$C$7,0,$E$8+12))</f>
        <v>2032</v>
      </c>
      <c r="AD8" s="25"/>
      <c r="AE8" s="25">
        <f>IF(U8=$C$7,"RESTANTE A PAGAR",IF($E$8+6&gt;$C$7,0,$E$8+13))</f>
        <v>2033</v>
      </c>
      <c r="AF8" s="25"/>
      <c r="AG8" s="25">
        <f>IF(W8=$C$7,"RESTANTE A PAGAR",IF($E$8+6&gt;$C$7,0,$E$8+14))</f>
        <v>2034</v>
      </c>
      <c r="AH8" s="25"/>
      <c r="AI8" s="25">
        <f>IF(Y8=$C$7,"RESTANTE A PAGAR",IF($E$8+6&gt;$C$7,0,$E$8+15))</f>
        <v>2035</v>
      </c>
      <c r="AJ8" s="25"/>
      <c r="AK8" s="25">
        <f>IF(AA8=$C$7,"RESTANTE A PAGAR",IF($E$8+6&gt;$C$7,0,$E$8+16))</f>
        <v>2036</v>
      </c>
      <c r="AL8" s="25"/>
      <c r="AM8" s="25">
        <f>IF(AC8=$C$7,"RESTANTE A PAGAR",IF($E$8+6&gt;$C$7,0,$E$8+17))</f>
        <v>2037</v>
      </c>
      <c r="AN8" s="25"/>
      <c r="AO8" s="25">
        <f>IF(AE8=$C$7,"RESTANTE A PAGAR",IF($E$8+6&gt;$C$7,0,$E$8+18))</f>
        <v>2038</v>
      </c>
      <c r="AP8" s="25"/>
      <c r="AQ8" s="25">
        <f>IF(AG8=$C$7,"RESTANTE A PAGAR",IF($E$8+6&gt;$C$7,0,$E$8+19))</f>
        <v>2039</v>
      </c>
      <c r="AR8" s="25"/>
      <c r="AS8" s="25">
        <f>IF(AI8=$C$7,"RESTANTE A PAGAR",IF($E$8+6&gt;$C$7,0,$E$8+20))</f>
        <v>2040</v>
      </c>
      <c r="AT8" s="25"/>
      <c r="AU8" s="25">
        <f>IF(O8=$C$7,"RESTANTE A PAGAR",IF($E$8+6&gt;$C$7,0,$E$8+21))</f>
        <v>2041</v>
      </c>
      <c r="AV8" s="25"/>
    </row>
    <row r="9" spans="1:48" ht="15">
      <c r="A9" s="31"/>
      <c r="B9" s="31"/>
      <c r="C9" s="12" t="s">
        <v>9</v>
      </c>
      <c r="D9" s="12" t="s">
        <v>10</v>
      </c>
      <c r="E9" s="12" t="s">
        <v>9</v>
      </c>
      <c r="F9" s="12" t="s">
        <v>10</v>
      </c>
      <c r="G9" s="12" t="s">
        <v>9</v>
      </c>
      <c r="H9" s="12" t="s">
        <v>10</v>
      </c>
      <c r="I9" s="12" t="s">
        <v>9</v>
      </c>
      <c r="J9" s="12" t="s">
        <v>10</v>
      </c>
      <c r="K9" s="12" t="s">
        <v>9</v>
      </c>
      <c r="L9" s="12" t="s">
        <v>10</v>
      </c>
      <c r="M9" s="12" t="s">
        <v>9</v>
      </c>
      <c r="N9" s="12" t="s">
        <v>10</v>
      </c>
      <c r="O9" s="12" t="s">
        <v>9</v>
      </c>
      <c r="P9" s="12" t="s">
        <v>10</v>
      </c>
      <c r="Q9" s="12" t="s">
        <v>9</v>
      </c>
      <c r="R9" s="12" t="s">
        <v>10</v>
      </c>
      <c r="S9" s="12" t="s">
        <v>9</v>
      </c>
      <c r="T9" s="12" t="s">
        <v>10</v>
      </c>
      <c r="U9" s="12" t="s">
        <v>9</v>
      </c>
      <c r="V9" s="12" t="s">
        <v>10</v>
      </c>
      <c r="W9" s="12" t="s">
        <v>9</v>
      </c>
      <c r="X9" s="12" t="s">
        <v>10</v>
      </c>
      <c r="Y9" s="12" t="s">
        <v>9</v>
      </c>
      <c r="Z9" s="12" t="s">
        <v>10</v>
      </c>
      <c r="AA9" s="12" t="s">
        <v>9</v>
      </c>
      <c r="AB9" s="12" t="s">
        <v>10</v>
      </c>
      <c r="AC9" s="12" t="s">
        <v>9</v>
      </c>
      <c r="AD9" s="12" t="s">
        <v>10</v>
      </c>
      <c r="AE9" s="12" t="s">
        <v>9</v>
      </c>
      <c r="AF9" s="12" t="s">
        <v>10</v>
      </c>
      <c r="AG9" s="12" t="s">
        <v>9</v>
      </c>
      <c r="AH9" s="12" t="s">
        <v>10</v>
      </c>
      <c r="AI9" s="12" t="s">
        <v>9</v>
      </c>
      <c r="AJ9" s="12" t="s">
        <v>10</v>
      </c>
      <c r="AK9" s="12" t="s">
        <v>9</v>
      </c>
      <c r="AL9" s="12" t="s">
        <v>10</v>
      </c>
      <c r="AM9" s="12" t="s">
        <v>9</v>
      </c>
      <c r="AN9" s="12" t="s">
        <v>10</v>
      </c>
      <c r="AO9" s="12" t="s">
        <v>9</v>
      </c>
      <c r="AP9" s="12" t="s">
        <v>10</v>
      </c>
      <c r="AQ9" s="12" t="s">
        <v>9</v>
      </c>
      <c r="AR9" s="12" t="s">
        <v>10</v>
      </c>
      <c r="AS9" s="12" t="s">
        <v>9</v>
      </c>
      <c r="AT9" s="12" t="s">
        <v>10</v>
      </c>
      <c r="AU9" s="12" t="s">
        <v>9</v>
      </c>
      <c r="AV9" s="12" t="s">
        <v>10</v>
      </c>
    </row>
    <row r="10" spans="1:48" ht="15">
      <c r="A10" s="13">
        <v>1</v>
      </c>
      <c r="B10" s="14" t="s">
        <v>11</v>
      </c>
      <c r="C10" s="15">
        <f>SUMIF($E$9:$CX$9,"amortiz.",E10:CX10)</f>
        <v>43494416110.37502</v>
      </c>
      <c r="D10" s="15">
        <f>SUMIF($E$9:$CX$9,"encargos",E10:CX10)</f>
        <v>9500880024.779995</v>
      </c>
      <c r="E10" s="15">
        <v>4143887596.25</v>
      </c>
      <c r="F10" s="15">
        <v>1290147721.65</v>
      </c>
      <c r="G10" s="15">
        <v>4396552576.139999</v>
      </c>
      <c r="H10" s="15">
        <v>1225759701.39</v>
      </c>
      <c r="I10" s="15">
        <v>4939473683.25</v>
      </c>
      <c r="J10" s="15">
        <v>1183065075.67</v>
      </c>
      <c r="K10" s="15">
        <v>4903055138.47</v>
      </c>
      <c r="L10" s="15">
        <v>1075040834.04</v>
      </c>
      <c r="M10" s="15">
        <v>9295100986.285</v>
      </c>
      <c r="N10" s="15">
        <v>999949897.09</v>
      </c>
      <c r="O10" s="15">
        <v>2586215154.5699997</v>
      </c>
      <c r="P10" s="15">
        <v>907360387.09</v>
      </c>
      <c r="Q10" s="15">
        <v>2736374437.2799997</v>
      </c>
      <c r="R10" s="15">
        <v>815501349.44</v>
      </c>
      <c r="S10" s="15">
        <v>2886050237.300001</v>
      </c>
      <c r="T10" s="15">
        <v>714627802.09</v>
      </c>
      <c r="U10" s="15">
        <v>3018308154.27</v>
      </c>
      <c r="V10" s="15">
        <v>602152671.25</v>
      </c>
      <c r="W10" s="15">
        <v>3185660396.4399996</v>
      </c>
      <c r="X10" s="15">
        <v>487509910.46</v>
      </c>
      <c r="Y10" s="15">
        <v>1379093518.69</v>
      </c>
      <c r="Z10" s="15">
        <v>171665363.4</v>
      </c>
      <c r="AA10" s="15">
        <v>7280406.23</v>
      </c>
      <c r="AB10" s="15">
        <v>9210068.59</v>
      </c>
      <c r="AC10" s="15">
        <v>7280406.23</v>
      </c>
      <c r="AD10" s="15">
        <v>9628213.81</v>
      </c>
      <c r="AE10" s="15">
        <v>5587141.319999998</v>
      </c>
      <c r="AF10" s="15">
        <v>7217516.63</v>
      </c>
      <c r="AG10" s="15">
        <v>961027.0700000001</v>
      </c>
      <c r="AH10" s="15">
        <v>741360.68</v>
      </c>
      <c r="AI10" s="15">
        <v>505035.8</v>
      </c>
      <c r="AJ10" s="15">
        <v>186021.64</v>
      </c>
      <c r="AK10" s="15">
        <v>505035.8</v>
      </c>
      <c r="AL10" s="15">
        <v>186021.64</v>
      </c>
      <c r="AM10" s="15">
        <v>505035.8</v>
      </c>
      <c r="AN10" s="15">
        <v>186021.64</v>
      </c>
      <c r="AO10" s="15">
        <v>505035.8</v>
      </c>
      <c r="AP10" s="15">
        <v>186021.64</v>
      </c>
      <c r="AQ10" s="15">
        <v>505035.8</v>
      </c>
      <c r="AR10" s="15">
        <v>186021.64</v>
      </c>
      <c r="AS10" s="15">
        <v>505035.8</v>
      </c>
      <c r="AT10" s="15">
        <v>186021.64</v>
      </c>
      <c r="AU10" s="15">
        <v>505035.78</v>
      </c>
      <c r="AV10" s="15">
        <v>186021.66</v>
      </c>
    </row>
    <row r="11" spans="1:48" ht="33.75">
      <c r="A11" s="13">
        <v>2</v>
      </c>
      <c r="B11" s="14" t="s">
        <v>12</v>
      </c>
      <c r="C11" s="15">
        <f>SUMIF($E$9:$CX$9,"amortiz.",E11:CX11)</f>
        <v>965416733.9281588</v>
      </c>
      <c r="D11" s="15">
        <f>SUMIF($E$9:$CX$9,"encargos",E11:CX11)</f>
        <v>476532782.69396305</v>
      </c>
      <c r="E11" s="15">
        <v>4834863.89</v>
      </c>
      <c r="F11" s="15">
        <v>18746542.335118894</v>
      </c>
      <c r="G11" s="15">
        <v>50382765.06</v>
      </c>
      <c r="H11" s="15">
        <v>38666171.2335504</v>
      </c>
      <c r="I11" s="15">
        <v>53206720.690000005</v>
      </c>
      <c r="J11" s="15">
        <v>49878530.65781949</v>
      </c>
      <c r="K11" s="15">
        <v>54551970.65</v>
      </c>
      <c r="L11" s="15">
        <v>48238885.42195578</v>
      </c>
      <c r="M11" s="15">
        <v>54788273.18815878</v>
      </c>
      <c r="N11" s="15">
        <v>45121768.35376911</v>
      </c>
      <c r="O11" s="15">
        <v>55214255.67</v>
      </c>
      <c r="P11" s="15">
        <v>41397322.88044639</v>
      </c>
      <c r="Q11" s="15">
        <v>75828224.72</v>
      </c>
      <c r="R11" s="15">
        <v>37499553.16403977</v>
      </c>
      <c r="S11" s="15">
        <v>92661397.42</v>
      </c>
      <c r="T11" s="15">
        <v>32203518.367263176</v>
      </c>
      <c r="U11" s="15">
        <v>51276405.61</v>
      </c>
      <c r="V11" s="15">
        <v>28160075.07</v>
      </c>
      <c r="W11" s="15">
        <v>51828731.43</v>
      </c>
      <c r="X11" s="15">
        <v>25530055.840000004</v>
      </c>
      <c r="Y11" s="15">
        <v>52415748.99</v>
      </c>
      <c r="Z11" s="15">
        <v>22873551.61</v>
      </c>
      <c r="AA11" s="15">
        <v>53039771.769999996</v>
      </c>
      <c r="AB11" s="15">
        <v>20166232.020000003</v>
      </c>
      <c r="AC11" s="15">
        <v>53703325.46</v>
      </c>
      <c r="AD11" s="15">
        <v>17410639.490000002</v>
      </c>
      <c r="AE11" s="15">
        <v>54409201.18</v>
      </c>
      <c r="AF11" s="15">
        <v>14581665.02</v>
      </c>
      <c r="AG11" s="15">
        <v>55160547.31</v>
      </c>
      <c r="AH11" s="15">
        <v>11703606.16</v>
      </c>
      <c r="AI11" s="15">
        <v>55961043.79</v>
      </c>
      <c r="AJ11" s="15">
        <v>8781353.370000001</v>
      </c>
      <c r="AK11" s="15">
        <v>36661786.42</v>
      </c>
      <c r="AL11" s="15">
        <v>5854973.120000001</v>
      </c>
      <c r="AM11" s="15">
        <v>17422823.7</v>
      </c>
      <c r="AN11" s="15">
        <v>4186393.3800000004</v>
      </c>
      <c r="AO11" s="15">
        <v>18410093.909999996</v>
      </c>
      <c r="AP11" s="15">
        <v>2881092.44</v>
      </c>
      <c r="AQ11" s="15">
        <v>19532465.74</v>
      </c>
      <c r="AR11" s="15">
        <v>1490657.4200000002</v>
      </c>
      <c r="AS11" s="15">
        <v>2063157.9</v>
      </c>
      <c r="AT11" s="15">
        <v>580097.56</v>
      </c>
      <c r="AU11" s="15">
        <v>2063159.43</v>
      </c>
      <c r="AV11" s="15">
        <v>580097.78</v>
      </c>
    </row>
    <row r="12" spans="1:48" ht="56.25">
      <c r="A12" s="29">
        <v>3</v>
      </c>
      <c r="B12" s="16" t="s">
        <v>13</v>
      </c>
      <c r="C12" s="15">
        <f aca="true" t="shared" si="0" ref="C12:V12">SUM(C13:C18)</f>
        <v>531070000</v>
      </c>
      <c r="D12" s="15">
        <f t="shared" si="0"/>
        <v>125793464.31495985</v>
      </c>
      <c r="E12" s="15">
        <f t="shared" si="0"/>
        <v>0</v>
      </c>
      <c r="F12" s="15">
        <f t="shared" si="0"/>
        <v>600000</v>
      </c>
      <c r="G12" s="15">
        <f t="shared" si="0"/>
        <v>0</v>
      </c>
      <c r="H12" s="15">
        <f t="shared" si="0"/>
        <v>771402.8133322971</v>
      </c>
      <c r="I12" s="15">
        <f t="shared" si="0"/>
        <v>0</v>
      </c>
      <c r="J12" s="15">
        <f t="shared" si="0"/>
        <v>4787415.600171274</v>
      </c>
      <c r="K12" s="15">
        <f t="shared" si="0"/>
        <v>0</v>
      </c>
      <c r="L12" s="15">
        <f t="shared" si="0"/>
        <v>9033358.86706642</v>
      </c>
      <c r="M12" s="15">
        <f t="shared" si="0"/>
        <v>0</v>
      </c>
      <c r="N12" s="15">
        <f t="shared" si="0"/>
        <v>13675802.70182273</v>
      </c>
      <c r="O12" s="15">
        <f t="shared" si="0"/>
        <v>26553500</v>
      </c>
      <c r="P12" s="15">
        <f t="shared" si="0"/>
        <v>16930215.603941854</v>
      </c>
      <c r="Q12" s="15">
        <f t="shared" si="0"/>
        <v>53107000</v>
      </c>
      <c r="R12" s="15">
        <f t="shared" si="0"/>
        <v>15660449.433646217</v>
      </c>
      <c r="S12" s="15">
        <f t="shared" si="0"/>
        <v>53107000</v>
      </c>
      <c r="T12" s="15">
        <f t="shared" si="0"/>
        <v>13967427.87325203</v>
      </c>
      <c r="U12" s="15">
        <f>SUM(U13:U18)</f>
        <v>53107000</v>
      </c>
      <c r="V12" s="15">
        <f t="shared" si="0"/>
        <v>12274406.312857844</v>
      </c>
      <c r="W12" s="15">
        <f aca="true" t="shared" si="1" ref="W12:AH12">SUM(W13:W18)</f>
        <v>53107000</v>
      </c>
      <c r="X12" s="15">
        <f t="shared" si="1"/>
        <v>10581384.752463661</v>
      </c>
      <c r="Y12" s="15">
        <f t="shared" si="1"/>
        <v>53107000</v>
      </c>
      <c r="Z12" s="15">
        <f t="shared" si="1"/>
        <v>8888363.192069475</v>
      </c>
      <c r="AA12" s="15">
        <f t="shared" si="1"/>
        <v>53107000</v>
      </c>
      <c r="AB12" s="15">
        <f t="shared" si="1"/>
        <v>7195341.631675288</v>
      </c>
      <c r="AC12" s="15">
        <f t="shared" si="1"/>
        <v>53107000</v>
      </c>
      <c r="AD12" s="15">
        <f t="shared" si="1"/>
        <v>5502320.071281103</v>
      </c>
      <c r="AE12" s="15">
        <f t="shared" si="1"/>
        <v>53107000</v>
      </c>
      <c r="AF12" s="15">
        <f t="shared" si="1"/>
        <v>3809298.5108869174</v>
      </c>
      <c r="AG12" s="15">
        <f t="shared" si="1"/>
        <v>53107000</v>
      </c>
      <c r="AH12" s="15">
        <f t="shared" si="1"/>
        <v>2116276.950492732</v>
      </c>
      <c r="AI12" s="15">
        <f aca="true" t="shared" si="2" ref="AI12:AP12">SUM(AI13:AI18)</f>
        <v>26553500</v>
      </c>
      <c r="AJ12" s="15">
        <f t="shared" si="2"/>
        <v>0</v>
      </c>
      <c r="AK12" s="15">
        <f t="shared" si="2"/>
        <v>0</v>
      </c>
      <c r="AL12" s="15">
        <f t="shared" si="2"/>
        <v>0</v>
      </c>
      <c r="AM12" s="15">
        <f t="shared" si="2"/>
        <v>0</v>
      </c>
      <c r="AN12" s="15">
        <f t="shared" si="2"/>
        <v>0</v>
      </c>
      <c r="AO12" s="15">
        <f t="shared" si="2"/>
        <v>0</v>
      </c>
      <c r="AP12" s="15">
        <f t="shared" si="2"/>
        <v>0</v>
      </c>
      <c r="AQ12" s="15">
        <f aca="true" t="shared" si="3" ref="AQ12:AV12">SUM(AQ13:AQ18)</f>
        <v>0</v>
      </c>
      <c r="AR12" s="15">
        <f t="shared" si="3"/>
        <v>0</v>
      </c>
      <c r="AS12" s="15">
        <f t="shared" si="3"/>
        <v>0</v>
      </c>
      <c r="AT12" s="15">
        <f t="shared" si="3"/>
        <v>0</v>
      </c>
      <c r="AU12" s="15">
        <f t="shared" si="3"/>
        <v>0</v>
      </c>
      <c r="AV12" s="15">
        <f t="shared" si="3"/>
        <v>0</v>
      </c>
    </row>
    <row r="13" spans="1:48" ht="15">
      <c r="A13" s="29"/>
      <c r="B13" s="17" t="s">
        <v>22</v>
      </c>
      <c r="C13" s="15">
        <f aca="true" t="shared" si="4" ref="C13:C19">SUMIF($E$9:$CX$9,"amortiz.",E13:CX13)</f>
        <v>531070000</v>
      </c>
      <c r="D13" s="15">
        <f aca="true" t="shared" si="5" ref="D13:D19">SUMIF($E$9:$CX$9,"encargos",E13:CX13)</f>
        <v>125793464.31495985</v>
      </c>
      <c r="E13" s="18">
        <v>0</v>
      </c>
      <c r="F13" s="18">
        <v>600000</v>
      </c>
      <c r="G13" s="18">
        <v>0</v>
      </c>
      <c r="H13" s="18">
        <v>771402.8133322971</v>
      </c>
      <c r="I13" s="18">
        <v>0</v>
      </c>
      <c r="J13" s="18">
        <v>4787415.600171274</v>
      </c>
      <c r="K13" s="18">
        <v>0</v>
      </c>
      <c r="L13" s="18">
        <v>9033358.86706642</v>
      </c>
      <c r="M13" s="18">
        <v>0</v>
      </c>
      <c r="N13" s="18">
        <v>13675802.70182273</v>
      </c>
      <c r="O13" s="18">
        <v>26553500</v>
      </c>
      <c r="P13" s="18">
        <v>16930215.603941854</v>
      </c>
      <c r="Q13" s="18">
        <v>53107000</v>
      </c>
      <c r="R13" s="18">
        <v>15660449.433646217</v>
      </c>
      <c r="S13" s="18">
        <v>53107000</v>
      </c>
      <c r="T13" s="18">
        <v>13967427.87325203</v>
      </c>
      <c r="U13" s="18">
        <v>53107000</v>
      </c>
      <c r="V13" s="18">
        <v>12274406.312857844</v>
      </c>
      <c r="W13" s="18">
        <v>53107000</v>
      </c>
      <c r="X13" s="18">
        <v>10581384.752463661</v>
      </c>
      <c r="Y13" s="18">
        <v>53107000</v>
      </c>
      <c r="Z13" s="18">
        <v>8888363.192069475</v>
      </c>
      <c r="AA13" s="18">
        <v>53107000</v>
      </c>
      <c r="AB13" s="18">
        <v>7195341.631675288</v>
      </c>
      <c r="AC13" s="18">
        <v>53107000</v>
      </c>
      <c r="AD13" s="18">
        <v>5502320.071281103</v>
      </c>
      <c r="AE13" s="18">
        <v>53107000</v>
      </c>
      <c r="AF13" s="18">
        <v>3809298.5108869174</v>
      </c>
      <c r="AG13" s="18">
        <v>53107000</v>
      </c>
      <c r="AH13" s="18">
        <v>2116276.950492732</v>
      </c>
      <c r="AI13" s="18">
        <v>26553500</v>
      </c>
      <c r="AJ13" s="18">
        <v>0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</row>
    <row r="14" spans="1:48" ht="15">
      <c r="A14" s="29"/>
      <c r="B14" s="17" t="s">
        <v>14</v>
      </c>
      <c r="C14" s="15">
        <f t="shared" si="4"/>
        <v>0</v>
      </c>
      <c r="D14" s="15">
        <f t="shared" si="5"/>
        <v>0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</row>
    <row r="15" spans="1:48" ht="15">
      <c r="A15" s="29"/>
      <c r="B15" s="17" t="s">
        <v>15</v>
      </c>
      <c r="C15" s="15">
        <f t="shared" si="4"/>
        <v>0</v>
      </c>
      <c r="D15" s="15">
        <f t="shared" si="5"/>
        <v>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</row>
    <row r="16" spans="1:48" ht="15">
      <c r="A16" s="29"/>
      <c r="B16" s="17" t="s">
        <v>16</v>
      </c>
      <c r="C16" s="15">
        <f t="shared" si="4"/>
        <v>0</v>
      </c>
      <c r="D16" s="15">
        <f t="shared" si="5"/>
        <v>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</row>
    <row r="17" spans="1:48" ht="15">
      <c r="A17" s="29"/>
      <c r="B17" s="17" t="s">
        <v>17</v>
      </c>
      <c r="C17" s="15">
        <f t="shared" si="4"/>
        <v>0</v>
      </c>
      <c r="D17" s="15">
        <f t="shared" si="5"/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</row>
    <row r="18" spans="1:48" ht="15">
      <c r="A18" s="29"/>
      <c r="B18" s="17" t="s">
        <v>18</v>
      </c>
      <c r="C18" s="15">
        <f t="shared" si="4"/>
        <v>0</v>
      </c>
      <c r="D18" s="15">
        <f t="shared" si="5"/>
        <v>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</row>
    <row r="19" spans="1:48" ht="13.5" customHeight="1">
      <c r="A19" s="30" t="s">
        <v>19</v>
      </c>
      <c r="B19" s="30"/>
      <c r="C19" s="15">
        <f t="shared" si="4"/>
        <v>44990902844.30315</v>
      </c>
      <c r="D19" s="15">
        <f t="shared" si="5"/>
        <v>10103206271.788925</v>
      </c>
      <c r="E19" s="19">
        <f aca="true" t="shared" si="6" ref="E19:V19">E10+E11+E12</f>
        <v>4148722460.14</v>
      </c>
      <c r="F19" s="19">
        <f t="shared" si="6"/>
        <v>1309494263.985119</v>
      </c>
      <c r="G19" s="19">
        <f t="shared" si="6"/>
        <v>4446935341.2</v>
      </c>
      <c r="H19" s="19">
        <f t="shared" si="6"/>
        <v>1265197275.4368827</v>
      </c>
      <c r="I19" s="19">
        <f t="shared" si="6"/>
        <v>4992680403.94</v>
      </c>
      <c r="J19" s="19">
        <f t="shared" si="6"/>
        <v>1237731021.927991</v>
      </c>
      <c r="K19" s="19">
        <f t="shared" si="6"/>
        <v>4957607109.12</v>
      </c>
      <c r="L19" s="19">
        <f t="shared" si="6"/>
        <v>1132313078.3290222</v>
      </c>
      <c r="M19" s="19">
        <f t="shared" si="6"/>
        <v>9349889259.473158</v>
      </c>
      <c r="N19" s="19">
        <f t="shared" si="6"/>
        <v>1058747468.1455919</v>
      </c>
      <c r="O19" s="19">
        <f t="shared" si="6"/>
        <v>2667982910.24</v>
      </c>
      <c r="P19" s="19">
        <f t="shared" si="6"/>
        <v>965687925.5743883</v>
      </c>
      <c r="Q19" s="19">
        <f t="shared" si="6"/>
        <v>2865309661.9999995</v>
      </c>
      <c r="R19" s="19">
        <f t="shared" si="6"/>
        <v>868661352.037686</v>
      </c>
      <c r="S19" s="19">
        <f t="shared" si="6"/>
        <v>3031818634.720001</v>
      </c>
      <c r="T19" s="19">
        <f t="shared" si="6"/>
        <v>760798748.3305153</v>
      </c>
      <c r="U19" s="19">
        <f t="shared" si="6"/>
        <v>3122691559.88</v>
      </c>
      <c r="V19" s="19">
        <f t="shared" si="6"/>
        <v>642587152.6328579</v>
      </c>
      <c r="W19" s="19">
        <f aca="true" t="shared" si="7" ref="W19:AH19">W10+W11+W12</f>
        <v>3290596127.8699994</v>
      </c>
      <c r="X19" s="19">
        <f t="shared" si="7"/>
        <v>523621351.0524636</v>
      </c>
      <c r="Y19" s="19">
        <f t="shared" si="7"/>
        <v>1484616267.68</v>
      </c>
      <c r="Z19" s="19">
        <f t="shared" si="7"/>
        <v>203427278.20206946</v>
      </c>
      <c r="AA19" s="19">
        <f t="shared" si="7"/>
        <v>113427178</v>
      </c>
      <c r="AB19" s="19">
        <f t="shared" si="7"/>
        <v>36571642.24167529</v>
      </c>
      <c r="AC19" s="19">
        <f t="shared" si="7"/>
        <v>114090731.69</v>
      </c>
      <c r="AD19" s="19">
        <f t="shared" si="7"/>
        <v>32541173.37128111</v>
      </c>
      <c r="AE19" s="19">
        <f t="shared" si="7"/>
        <v>113103342.5</v>
      </c>
      <c r="AF19" s="19">
        <f t="shared" si="7"/>
        <v>25608480.160886917</v>
      </c>
      <c r="AG19" s="19">
        <f t="shared" si="7"/>
        <v>109228574.38</v>
      </c>
      <c r="AH19" s="19">
        <f t="shared" si="7"/>
        <v>14561243.790492732</v>
      </c>
      <c r="AI19" s="19">
        <f aca="true" t="shared" si="8" ref="AI19:AP19">AI10+AI11+AI12</f>
        <v>83019579.59</v>
      </c>
      <c r="AJ19" s="19">
        <f t="shared" si="8"/>
        <v>8967375.010000002</v>
      </c>
      <c r="AK19" s="19">
        <f t="shared" si="8"/>
        <v>37166822.22</v>
      </c>
      <c r="AL19" s="19">
        <f t="shared" si="8"/>
        <v>6040994.760000001</v>
      </c>
      <c r="AM19" s="19">
        <f t="shared" si="8"/>
        <v>17927859.5</v>
      </c>
      <c r="AN19" s="19">
        <f t="shared" si="8"/>
        <v>4372415.0200000005</v>
      </c>
      <c r="AO19" s="19">
        <f t="shared" si="8"/>
        <v>18915129.709999997</v>
      </c>
      <c r="AP19" s="19">
        <f t="shared" si="8"/>
        <v>3067114.08</v>
      </c>
      <c r="AQ19" s="19">
        <f aca="true" t="shared" si="9" ref="AQ19:AV19">AQ10+AQ11+AQ12</f>
        <v>20037501.54</v>
      </c>
      <c r="AR19" s="19">
        <f t="shared" si="9"/>
        <v>1676679.06</v>
      </c>
      <c r="AS19" s="19">
        <f t="shared" si="9"/>
        <v>2568193.6999999997</v>
      </c>
      <c r="AT19" s="19">
        <f t="shared" si="9"/>
        <v>766119.2000000001</v>
      </c>
      <c r="AU19" s="19">
        <f t="shared" si="9"/>
        <v>2568195.21</v>
      </c>
      <c r="AV19" s="19">
        <f t="shared" si="9"/>
        <v>766119.4400000001</v>
      </c>
    </row>
    <row r="20" spans="1:48" ht="15">
      <c r="A20" s="2"/>
      <c r="B20" s="2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5">
      <c r="A21" s="26" t="s">
        <v>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</row>
    <row r="22" spans="1:48" ht="1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</row>
    <row r="23" spans="1:48" ht="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</row>
    <row r="24" spans="1:48" ht="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</row>
    <row r="25" spans="1:48" ht="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</row>
    <row r="26" spans="1:48" ht="15">
      <c r="A26" s="22"/>
      <c r="B26" s="23"/>
      <c r="C26" s="23"/>
      <c r="D26" s="23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2"/>
    </row>
    <row r="27" spans="1:48" ht="13.5" customHeight="1">
      <c r="A27" s="27" t="s">
        <v>21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1:48" ht="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1:48" ht="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1:48" ht="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</row>
    <row r="31" spans="1:48" ht="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</row>
    <row r="32" spans="1:48" ht="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</row>
  </sheetData>
  <sheetProtection selectLockedCells="1" selectUnlockedCells="1"/>
  <mergeCells count="35">
    <mergeCell ref="C8:D8"/>
    <mergeCell ref="E8:F8"/>
    <mergeCell ref="G8:H8"/>
    <mergeCell ref="I8:J8"/>
    <mergeCell ref="A1:AV1"/>
    <mergeCell ref="A3:AV3"/>
    <mergeCell ref="A4:AV4"/>
    <mergeCell ref="A5:AV5"/>
    <mergeCell ref="E7:F7"/>
    <mergeCell ref="AU7:AV7"/>
    <mergeCell ref="A21:AV24"/>
    <mergeCell ref="A27:AV32"/>
    <mergeCell ref="K8:L8"/>
    <mergeCell ref="M8:N8"/>
    <mergeCell ref="O8:P8"/>
    <mergeCell ref="AU8:AV8"/>
    <mergeCell ref="A12:A18"/>
    <mergeCell ref="A19:B19"/>
    <mergeCell ref="A8:A9"/>
    <mergeCell ref="B8:B9"/>
    <mergeCell ref="Q8:R8"/>
    <mergeCell ref="S8:T8"/>
    <mergeCell ref="U8:V8"/>
    <mergeCell ref="W8:X8"/>
    <mergeCell ref="Y8:Z8"/>
    <mergeCell ref="AA8:AB8"/>
    <mergeCell ref="AO8:AP8"/>
    <mergeCell ref="AQ8:AR8"/>
    <mergeCell ref="AS8:AT8"/>
    <mergeCell ref="AC8:AD8"/>
    <mergeCell ref="AE8:AF8"/>
    <mergeCell ref="AG8:AH8"/>
    <mergeCell ref="AI8:AJ8"/>
    <mergeCell ref="AK8:AL8"/>
    <mergeCell ref="AM8:AN8"/>
  </mergeCells>
  <conditionalFormatting sqref="N9 M8:M9 M11:N19 N13:U13">
    <cfRule type="expression" priority="903" dxfId="1807" stopIfTrue="1">
      <formula>$M$8=0</formula>
    </cfRule>
  </conditionalFormatting>
  <conditionalFormatting sqref="O8:O9 P9 O11:P19 P13:X13">
    <cfRule type="expression" priority="904" dxfId="1807" stopIfTrue="1">
      <formula>$O$8=0</formula>
    </cfRule>
  </conditionalFormatting>
  <conditionalFormatting sqref="AU8:AU9 AV9 R9 T9 V9 V11:V19 T11:T19 R11:R19 AU11:AV19">
    <cfRule type="expression" priority="905" dxfId="1807" stopIfTrue="1">
      <formula>$AU$8=0</formula>
    </cfRule>
  </conditionalFormatting>
  <conditionalFormatting sqref="E8:E9 F9 E11:F19">
    <cfRule type="expression" priority="906" dxfId="1807" stopIfTrue="1">
      <formula>$E$8&gt;$C$7</formula>
    </cfRule>
  </conditionalFormatting>
  <conditionalFormatting sqref="G8:G9 H9 G11:H19 H13:I13">
    <cfRule type="expression" priority="907" dxfId="1807" stopIfTrue="1">
      <formula>$G$8=0</formula>
    </cfRule>
  </conditionalFormatting>
  <conditionalFormatting sqref="I8:I9 J9 I11:J19 J13:M13">
    <cfRule type="expression" priority="908" dxfId="1807" stopIfTrue="1">
      <formula>$I$8=0</formula>
    </cfRule>
  </conditionalFormatting>
  <conditionalFormatting sqref="K8:K9 L9 K11:L19 L13:Q13">
    <cfRule type="expression" priority="909" dxfId="1807" stopIfTrue="1">
      <formula>$K$8=0</formula>
    </cfRule>
  </conditionalFormatting>
  <conditionalFormatting sqref="Q8:Q9 Q11:Q19">
    <cfRule type="expression" priority="902" dxfId="1807" stopIfTrue="1">
      <formula>$AU$8=0</formula>
    </cfRule>
  </conditionalFormatting>
  <conditionalFormatting sqref="S8:S9 S11:S19">
    <cfRule type="expression" priority="901" dxfId="1807" stopIfTrue="1">
      <formula>$AU$8=0</formula>
    </cfRule>
  </conditionalFormatting>
  <conditionalFormatting sqref="U8:U9 U11:U19">
    <cfRule type="expression" priority="900" dxfId="1807" stopIfTrue="1">
      <formula>$AU$8=0</formula>
    </cfRule>
  </conditionalFormatting>
  <conditionalFormatting sqref="X9 X11:X19">
    <cfRule type="expression" priority="899" dxfId="1807" stopIfTrue="1">
      <formula>$AU$8=0</formula>
    </cfRule>
  </conditionalFormatting>
  <conditionalFormatting sqref="W8:W9 W11:W19">
    <cfRule type="expression" priority="898" dxfId="1807" stopIfTrue="1">
      <formula>$AU$8=0</formula>
    </cfRule>
  </conditionalFormatting>
  <conditionalFormatting sqref="Z9 Z11:Z19">
    <cfRule type="expression" priority="897" dxfId="1807" stopIfTrue="1">
      <formula>$AU$8=0</formula>
    </cfRule>
  </conditionalFormatting>
  <conditionalFormatting sqref="Y8:Y9 Y11:Y19">
    <cfRule type="expression" priority="896" dxfId="1807" stopIfTrue="1">
      <formula>$AU$8=0</formula>
    </cfRule>
  </conditionalFormatting>
  <conditionalFormatting sqref="AB9 AB11:AB19">
    <cfRule type="expression" priority="895" dxfId="1807" stopIfTrue="1">
      <formula>$AU$8=0</formula>
    </cfRule>
  </conditionalFormatting>
  <conditionalFormatting sqref="AA8:AA9 AA11:AA19">
    <cfRule type="expression" priority="894" dxfId="1807" stopIfTrue="1">
      <formula>$AU$8=0</formula>
    </cfRule>
  </conditionalFormatting>
  <conditionalFormatting sqref="AD9 AD11:AD19">
    <cfRule type="expression" priority="893" dxfId="1807" stopIfTrue="1">
      <formula>$AU$8=0</formula>
    </cfRule>
  </conditionalFormatting>
  <conditionalFormatting sqref="AC8:AC9 AC11:AC19">
    <cfRule type="expression" priority="892" dxfId="1807" stopIfTrue="1">
      <formula>$AU$8=0</formula>
    </cfRule>
  </conditionalFormatting>
  <conditionalFormatting sqref="AF9 AF11:AF19">
    <cfRule type="expression" priority="891" dxfId="1807" stopIfTrue="1">
      <formula>$AU$8=0</formula>
    </cfRule>
  </conditionalFormatting>
  <conditionalFormatting sqref="AE8:AE9 AE11:AE19">
    <cfRule type="expression" priority="890" dxfId="1807" stopIfTrue="1">
      <formula>$AU$8=0</formula>
    </cfRule>
  </conditionalFormatting>
  <conditionalFormatting sqref="AH9 AH11:AH19">
    <cfRule type="expression" priority="889" dxfId="1807" stopIfTrue="1">
      <formula>$AU$8=0</formula>
    </cfRule>
  </conditionalFormatting>
  <conditionalFormatting sqref="AG8:AG9 AG11:AG19">
    <cfRule type="expression" priority="888" dxfId="1807" stopIfTrue="1">
      <formula>$AU$8=0</formula>
    </cfRule>
  </conditionalFormatting>
  <conditionalFormatting sqref="AJ9 AJ11:AJ19">
    <cfRule type="expression" priority="887" dxfId="1807" stopIfTrue="1">
      <formula>$AU$8=0</formula>
    </cfRule>
  </conditionalFormatting>
  <conditionalFormatting sqref="AI8:AI9 AI11:AI19">
    <cfRule type="expression" priority="886" dxfId="1807" stopIfTrue="1">
      <formula>$AU$8=0</formula>
    </cfRule>
  </conditionalFormatting>
  <conditionalFormatting sqref="AL9 AL11:AL19">
    <cfRule type="expression" priority="885" dxfId="1807" stopIfTrue="1">
      <formula>$AU$8=0</formula>
    </cfRule>
  </conditionalFormatting>
  <conditionalFormatting sqref="AK8:AK9 AK11:AK19">
    <cfRule type="expression" priority="884" dxfId="1807" stopIfTrue="1">
      <formula>$AU$8=0</formula>
    </cfRule>
  </conditionalFormatting>
  <conditionalFormatting sqref="AN9 AN11:AN19">
    <cfRule type="expression" priority="883" dxfId="1807" stopIfTrue="1">
      <formula>$AU$8=0</formula>
    </cfRule>
  </conditionalFormatting>
  <conditionalFormatting sqref="AM8:AM9 AM11:AM19">
    <cfRule type="expression" priority="882" dxfId="1807" stopIfTrue="1">
      <formula>$AU$8=0</formula>
    </cfRule>
  </conditionalFormatting>
  <conditionalFormatting sqref="AP9 AP11:AP19">
    <cfRule type="expression" priority="881" dxfId="1807" stopIfTrue="1">
      <formula>$AU$8=0</formula>
    </cfRule>
  </conditionalFormatting>
  <conditionalFormatting sqref="AO8:AO9 AO11:AO19">
    <cfRule type="expression" priority="880" dxfId="1807" stopIfTrue="1">
      <formula>$AU$8=0</formula>
    </cfRule>
  </conditionalFormatting>
  <conditionalFormatting sqref="AR9 AR11:AR19">
    <cfRule type="expression" priority="879" dxfId="1807" stopIfTrue="1">
      <formula>$AU$8=0</formula>
    </cfRule>
  </conditionalFormatting>
  <conditionalFormatting sqref="AQ8:AQ9 AQ11:AQ19">
    <cfRule type="expression" priority="878" dxfId="1807" stopIfTrue="1">
      <formula>$AU$8=0</formula>
    </cfRule>
  </conditionalFormatting>
  <conditionalFormatting sqref="AT9 AT11:AT19">
    <cfRule type="expression" priority="877" dxfId="1807" stopIfTrue="1">
      <formula>$AU$8=0</formula>
    </cfRule>
  </conditionalFormatting>
  <conditionalFormatting sqref="AS8:AS9 AS11:AS19">
    <cfRule type="expression" priority="876" dxfId="1807" stopIfTrue="1">
      <formula>$AU$8=0</formula>
    </cfRule>
  </conditionalFormatting>
  <conditionalFormatting sqref="E10:AV10">
    <cfRule type="expression" priority="875" dxfId="1807" stopIfTrue="1">
      <formula>$E$8&gt;$C$7</formula>
    </cfRule>
  </conditionalFormatting>
  <conditionalFormatting sqref="U13 S13">
    <cfRule type="expression" priority="874" dxfId="1807" stopIfTrue="1">
      <formula>$AU$8=0</formula>
    </cfRule>
  </conditionalFormatting>
  <conditionalFormatting sqref="R13">
    <cfRule type="expression" priority="873" dxfId="1807" stopIfTrue="1">
      <formula>$AU$8=0</formula>
    </cfRule>
  </conditionalFormatting>
  <conditionalFormatting sqref="T13">
    <cfRule type="expression" priority="872" dxfId="1807" stopIfTrue="1">
      <formula>$AU$8=0</formula>
    </cfRule>
  </conditionalFormatting>
  <conditionalFormatting sqref="U13 S13">
    <cfRule type="expression" priority="870" dxfId="1807" stopIfTrue="1">
      <formula>$AU$8=0</formula>
    </cfRule>
  </conditionalFormatting>
  <conditionalFormatting sqref="J13">
    <cfRule type="expression" priority="871" dxfId="1807" stopIfTrue="1">
      <formula>$G$8=0</formula>
    </cfRule>
  </conditionalFormatting>
  <conditionalFormatting sqref="R13">
    <cfRule type="expression" priority="869" dxfId="1807" stopIfTrue="1">
      <formula>$AU$8=0</formula>
    </cfRule>
  </conditionalFormatting>
  <conditionalFormatting sqref="T13">
    <cfRule type="expression" priority="868" dxfId="1807" stopIfTrue="1">
      <formula>$AU$8=0</formula>
    </cfRule>
  </conditionalFormatting>
  <conditionalFormatting sqref="V13">
    <cfRule type="expression" priority="867" dxfId="1807" stopIfTrue="1">
      <formula>$AU$8=0</formula>
    </cfRule>
  </conditionalFormatting>
  <conditionalFormatting sqref="V13 T13">
    <cfRule type="expression" priority="866" dxfId="1807" stopIfTrue="1">
      <formula>$AU$8=0</formula>
    </cfRule>
  </conditionalFormatting>
  <conditionalFormatting sqref="S13">
    <cfRule type="expression" priority="865" dxfId="1807" stopIfTrue="1">
      <formula>$AU$8=0</formula>
    </cfRule>
  </conditionalFormatting>
  <conditionalFormatting sqref="U13">
    <cfRule type="expression" priority="864" dxfId="1807" stopIfTrue="1">
      <formula>$AU$8=0</formula>
    </cfRule>
  </conditionalFormatting>
  <conditionalFormatting sqref="W13 U13 S13">
    <cfRule type="expression" priority="863" dxfId="1807" stopIfTrue="1">
      <formula>$AU$8=0</formula>
    </cfRule>
  </conditionalFormatting>
  <conditionalFormatting sqref="R13">
    <cfRule type="expression" priority="862" dxfId="1807" stopIfTrue="1">
      <formula>$AU$8=0</formula>
    </cfRule>
  </conditionalFormatting>
  <conditionalFormatting sqref="T13">
    <cfRule type="expression" priority="861" dxfId="1807" stopIfTrue="1">
      <formula>$AU$8=0</formula>
    </cfRule>
  </conditionalFormatting>
  <conditionalFormatting sqref="V13">
    <cfRule type="expression" priority="860" dxfId="1807" stopIfTrue="1">
      <formula>$AU$8=0</formula>
    </cfRule>
  </conditionalFormatting>
  <conditionalFormatting sqref="V13 T13">
    <cfRule type="expression" priority="859" dxfId="1807" stopIfTrue="1">
      <formula>$AU$8=0</formula>
    </cfRule>
  </conditionalFormatting>
  <conditionalFormatting sqref="S13">
    <cfRule type="expression" priority="858" dxfId="1807" stopIfTrue="1">
      <formula>$AU$8=0</formula>
    </cfRule>
  </conditionalFormatting>
  <conditionalFormatting sqref="U13">
    <cfRule type="expression" priority="857" dxfId="1807" stopIfTrue="1">
      <formula>$AU$8=0</formula>
    </cfRule>
  </conditionalFormatting>
  <conditionalFormatting sqref="V13 T13">
    <cfRule type="expression" priority="856" dxfId="1807" stopIfTrue="1">
      <formula>$AU$8=0</formula>
    </cfRule>
  </conditionalFormatting>
  <conditionalFormatting sqref="S13">
    <cfRule type="expression" priority="855" dxfId="1807" stopIfTrue="1">
      <formula>$AU$8=0</formula>
    </cfRule>
  </conditionalFormatting>
  <conditionalFormatting sqref="U13">
    <cfRule type="expression" priority="854" dxfId="1807" stopIfTrue="1">
      <formula>$AU$8=0</formula>
    </cfRule>
  </conditionalFormatting>
  <conditionalFormatting sqref="W13">
    <cfRule type="expression" priority="853" dxfId="1807" stopIfTrue="1">
      <formula>$AU$8=0</formula>
    </cfRule>
  </conditionalFormatting>
  <conditionalFormatting sqref="W13 U13">
    <cfRule type="expression" priority="852" dxfId="1807" stopIfTrue="1">
      <formula>$AU$8=0</formula>
    </cfRule>
  </conditionalFormatting>
  <conditionalFormatting sqref="T13">
    <cfRule type="expression" priority="851" dxfId="1807" stopIfTrue="1">
      <formula>$AU$8=0</formula>
    </cfRule>
  </conditionalFormatting>
  <conditionalFormatting sqref="V13">
    <cfRule type="expression" priority="850" dxfId="1807" stopIfTrue="1">
      <formula>$AU$8=0</formula>
    </cfRule>
  </conditionalFormatting>
  <conditionalFormatting sqref="W13 U13 S13">
    <cfRule type="expression" priority="848" dxfId="1807" stopIfTrue="1">
      <formula>$AU$8=0</formula>
    </cfRule>
  </conditionalFormatting>
  <conditionalFormatting sqref="N13">
    <cfRule type="expression" priority="849" dxfId="1807" stopIfTrue="1">
      <formula>$I$8=0</formula>
    </cfRule>
  </conditionalFormatting>
  <conditionalFormatting sqref="R13">
    <cfRule type="expression" priority="847" dxfId="1807" stopIfTrue="1">
      <formula>$AU$8=0</formula>
    </cfRule>
  </conditionalFormatting>
  <conditionalFormatting sqref="T13">
    <cfRule type="expression" priority="846" dxfId="1807" stopIfTrue="1">
      <formula>$AU$8=0</formula>
    </cfRule>
  </conditionalFormatting>
  <conditionalFormatting sqref="V13">
    <cfRule type="expression" priority="845" dxfId="1807" stopIfTrue="1">
      <formula>$AU$8=0</formula>
    </cfRule>
  </conditionalFormatting>
  <conditionalFormatting sqref="X13">
    <cfRule type="expression" priority="844" dxfId="1807" stopIfTrue="1">
      <formula>$AU$8=0</formula>
    </cfRule>
  </conditionalFormatting>
  <conditionalFormatting sqref="V13 T13">
    <cfRule type="expression" priority="843" dxfId="1807" stopIfTrue="1">
      <formula>$AU$8=0</formula>
    </cfRule>
  </conditionalFormatting>
  <conditionalFormatting sqref="S13">
    <cfRule type="expression" priority="842" dxfId="1807" stopIfTrue="1">
      <formula>$AU$8=0</formula>
    </cfRule>
  </conditionalFormatting>
  <conditionalFormatting sqref="U13">
    <cfRule type="expression" priority="841" dxfId="1807" stopIfTrue="1">
      <formula>$AU$8=0</formula>
    </cfRule>
  </conditionalFormatting>
  <conditionalFormatting sqref="V13 T13">
    <cfRule type="expression" priority="840" dxfId="1807" stopIfTrue="1">
      <formula>$AU$8=0</formula>
    </cfRule>
  </conditionalFormatting>
  <conditionalFormatting sqref="S13">
    <cfRule type="expression" priority="839" dxfId="1807" stopIfTrue="1">
      <formula>$AU$8=0</formula>
    </cfRule>
  </conditionalFormatting>
  <conditionalFormatting sqref="U13">
    <cfRule type="expression" priority="838" dxfId="1807" stopIfTrue="1">
      <formula>$AU$8=0</formula>
    </cfRule>
  </conditionalFormatting>
  <conditionalFormatting sqref="W13">
    <cfRule type="expression" priority="837" dxfId="1807" stopIfTrue="1">
      <formula>$AU$8=0</formula>
    </cfRule>
  </conditionalFormatting>
  <conditionalFormatting sqref="W13 U13">
    <cfRule type="expression" priority="836" dxfId="1807" stopIfTrue="1">
      <formula>$AU$8=0</formula>
    </cfRule>
  </conditionalFormatting>
  <conditionalFormatting sqref="T13">
    <cfRule type="expression" priority="835" dxfId="1807" stopIfTrue="1">
      <formula>$AU$8=0</formula>
    </cfRule>
  </conditionalFormatting>
  <conditionalFormatting sqref="V13">
    <cfRule type="expression" priority="834" dxfId="1807" stopIfTrue="1">
      <formula>$AU$8=0</formula>
    </cfRule>
  </conditionalFormatting>
  <conditionalFormatting sqref="X13 V13 T13">
    <cfRule type="expression" priority="833" dxfId="1807" stopIfTrue="1">
      <formula>$AU$8=0</formula>
    </cfRule>
  </conditionalFormatting>
  <conditionalFormatting sqref="S13">
    <cfRule type="expression" priority="832" dxfId="1807" stopIfTrue="1">
      <formula>$AU$8=0</formula>
    </cfRule>
  </conditionalFormatting>
  <conditionalFormatting sqref="U13">
    <cfRule type="expression" priority="831" dxfId="1807" stopIfTrue="1">
      <formula>$AU$8=0</formula>
    </cfRule>
  </conditionalFormatting>
  <conditionalFormatting sqref="W13">
    <cfRule type="expression" priority="830" dxfId="1807" stopIfTrue="1">
      <formula>$AU$8=0</formula>
    </cfRule>
  </conditionalFormatting>
  <conditionalFormatting sqref="W13 U13">
    <cfRule type="expression" priority="829" dxfId="1807" stopIfTrue="1">
      <formula>$AU$8=0</formula>
    </cfRule>
  </conditionalFormatting>
  <conditionalFormatting sqref="T13">
    <cfRule type="expression" priority="828" dxfId="1807" stopIfTrue="1">
      <formula>$AU$8=0</formula>
    </cfRule>
  </conditionalFormatting>
  <conditionalFormatting sqref="V13">
    <cfRule type="expression" priority="827" dxfId="1807" stopIfTrue="1">
      <formula>$AU$8=0</formula>
    </cfRule>
  </conditionalFormatting>
  <conditionalFormatting sqref="W13 U13">
    <cfRule type="expression" priority="826" dxfId="1807" stopIfTrue="1">
      <formula>$AU$8=0</formula>
    </cfRule>
  </conditionalFormatting>
  <conditionalFormatting sqref="T13">
    <cfRule type="expression" priority="825" dxfId="1807" stopIfTrue="1">
      <formula>$AU$8=0</formula>
    </cfRule>
  </conditionalFormatting>
  <conditionalFormatting sqref="V13">
    <cfRule type="expression" priority="824" dxfId="1807" stopIfTrue="1">
      <formula>$AU$8=0</formula>
    </cfRule>
  </conditionalFormatting>
  <conditionalFormatting sqref="X13">
    <cfRule type="expression" priority="823" dxfId="1807" stopIfTrue="1">
      <formula>$AU$8=0</formula>
    </cfRule>
  </conditionalFormatting>
  <conditionalFormatting sqref="X13 V13">
    <cfRule type="expression" priority="822" dxfId="1807" stopIfTrue="1">
      <formula>$AU$8=0</formula>
    </cfRule>
  </conditionalFormatting>
  <conditionalFormatting sqref="U13">
    <cfRule type="expression" priority="821" dxfId="1807" stopIfTrue="1">
      <formula>$AU$8=0</formula>
    </cfRule>
  </conditionalFormatting>
  <conditionalFormatting sqref="W13">
    <cfRule type="expression" priority="820" dxfId="1807" stopIfTrue="1">
      <formula>$AU$8=0</formula>
    </cfRule>
  </conditionalFormatting>
  <conditionalFormatting sqref="W13 U13 S13">
    <cfRule type="expression" priority="819" dxfId="1807" stopIfTrue="1">
      <formula>$AU$8=0</formula>
    </cfRule>
  </conditionalFormatting>
  <conditionalFormatting sqref="R13">
    <cfRule type="expression" priority="818" dxfId="1807" stopIfTrue="1">
      <formula>$AU$8=0</formula>
    </cfRule>
  </conditionalFormatting>
  <conditionalFormatting sqref="T13">
    <cfRule type="expression" priority="817" dxfId="1807" stopIfTrue="1">
      <formula>$AU$8=0</formula>
    </cfRule>
  </conditionalFormatting>
  <conditionalFormatting sqref="V13">
    <cfRule type="expression" priority="816" dxfId="1807" stopIfTrue="1">
      <formula>$AU$8=0</formula>
    </cfRule>
  </conditionalFormatting>
  <conditionalFormatting sqref="Y13">
    <cfRule type="expression" priority="815" dxfId="1807" stopIfTrue="1">
      <formula>$AU$8=0</formula>
    </cfRule>
  </conditionalFormatting>
  <conditionalFormatting sqref="X13">
    <cfRule type="expression" priority="814" dxfId="1807" stopIfTrue="1">
      <formula>$AU$8=0</formula>
    </cfRule>
  </conditionalFormatting>
  <conditionalFormatting sqref="V13 T13">
    <cfRule type="expression" priority="813" dxfId="1807" stopIfTrue="1">
      <formula>$AU$8=0</formula>
    </cfRule>
  </conditionalFormatting>
  <conditionalFormatting sqref="S13">
    <cfRule type="expression" priority="812" dxfId="1807" stopIfTrue="1">
      <formula>$AU$8=0</formula>
    </cfRule>
  </conditionalFormatting>
  <conditionalFormatting sqref="U13">
    <cfRule type="expression" priority="811" dxfId="1807" stopIfTrue="1">
      <formula>$AU$8=0</formula>
    </cfRule>
  </conditionalFormatting>
  <conditionalFormatting sqref="V13 T13">
    <cfRule type="expression" priority="810" dxfId="1807" stopIfTrue="1">
      <formula>$AU$8=0</formula>
    </cfRule>
  </conditionalFormatting>
  <conditionalFormatting sqref="S13">
    <cfRule type="expression" priority="809" dxfId="1807" stopIfTrue="1">
      <formula>$AU$8=0</formula>
    </cfRule>
  </conditionalFormatting>
  <conditionalFormatting sqref="U13">
    <cfRule type="expression" priority="808" dxfId="1807" stopIfTrue="1">
      <formula>$AU$8=0</formula>
    </cfRule>
  </conditionalFormatting>
  <conditionalFormatting sqref="W13">
    <cfRule type="expression" priority="807" dxfId="1807" stopIfTrue="1">
      <formula>$AU$8=0</formula>
    </cfRule>
  </conditionalFormatting>
  <conditionalFormatting sqref="W13 U13">
    <cfRule type="expression" priority="806" dxfId="1807" stopIfTrue="1">
      <formula>$AU$8=0</formula>
    </cfRule>
  </conditionalFormatting>
  <conditionalFormatting sqref="T13">
    <cfRule type="expression" priority="805" dxfId="1807" stopIfTrue="1">
      <formula>$AU$8=0</formula>
    </cfRule>
  </conditionalFormatting>
  <conditionalFormatting sqref="V13">
    <cfRule type="expression" priority="804" dxfId="1807" stopIfTrue="1">
      <formula>$AU$8=0</formula>
    </cfRule>
  </conditionalFormatting>
  <conditionalFormatting sqref="X13 V13 T13">
    <cfRule type="expression" priority="803" dxfId="1807" stopIfTrue="1">
      <formula>$AU$8=0</formula>
    </cfRule>
  </conditionalFormatting>
  <conditionalFormatting sqref="S13">
    <cfRule type="expression" priority="802" dxfId="1807" stopIfTrue="1">
      <formula>$AU$8=0</formula>
    </cfRule>
  </conditionalFormatting>
  <conditionalFormatting sqref="U13">
    <cfRule type="expression" priority="801" dxfId="1807" stopIfTrue="1">
      <formula>$AU$8=0</formula>
    </cfRule>
  </conditionalFormatting>
  <conditionalFormatting sqref="W13">
    <cfRule type="expression" priority="800" dxfId="1807" stopIfTrue="1">
      <formula>$AU$8=0</formula>
    </cfRule>
  </conditionalFormatting>
  <conditionalFormatting sqref="W13 U13">
    <cfRule type="expression" priority="799" dxfId="1807" stopIfTrue="1">
      <formula>$AU$8=0</formula>
    </cfRule>
  </conditionalFormatting>
  <conditionalFormatting sqref="T13">
    <cfRule type="expression" priority="798" dxfId="1807" stopIfTrue="1">
      <formula>$AU$8=0</formula>
    </cfRule>
  </conditionalFormatting>
  <conditionalFormatting sqref="V13">
    <cfRule type="expression" priority="797" dxfId="1807" stopIfTrue="1">
      <formula>$AU$8=0</formula>
    </cfRule>
  </conditionalFormatting>
  <conditionalFormatting sqref="W13 U13">
    <cfRule type="expression" priority="796" dxfId="1807" stopIfTrue="1">
      <formula>$AU$8=0</formula>
    </cfRule>
  </conditionalFormatting>
  <conditionalFormatting sqref="T13">
    <cfRule type="expression" priority="795" dxfId="1807" stopIfTrue="1">
      <formula>$AU$8=0</formula>
    </cfRule>
  </conditionalFormatting>
  <conditionalFormatting sqref="V13">
    <cfRule type="expression" priority="794" dxfId="1807" stopIfTrue="1">
      <formula>$AU$8=0</formula>
    </cfRule>
  </conditionalFormatting>
  <conditionalFormatting sqref="X13">
    <cfRule type="expression" priority="793" dxfId="1807" stopIfTrue="1">
      <formula>$AU$8=0</formula>
    </cfRule>
  </conditionalFormatting>
  <conditionalFormatting sqref="X13 V13">
    <cfRule type="expression" priority="792" dxfId="1807" stopIfTrue="1">
      <formula>$AU$8=0</formula>
    </cfRule>
  </conditionalFormatting>
  <conditionalFormatting sqref="U13">
    <cfRule type="expression" priority="791" dxfId="1807" stopIfTrue="1">
      <formula>$AU$8=0</formula>
    </cfRule>
  </conditionalFormatting>
  <conditionalFormatting sqref="W13">
    <cfRule type="expression" priority="790" dxfId="1807" stopIfTrue="1">
      <formula>$AU$8=0</formula>
    </cfRule>
  </conditionalFormatting>
  <conditionalFormatting sqref="X13 V13 T13">
    <cfRule type="expression" priority="789" dxfId="1807" stopIfTrue="1">
      <formula>$AU$8=0</formula>
    </cfRule>
  </conditionalFormatting>
  <conditionalFormatting sqref="S13">
    <cfRule type="expression" priority="788" dxfId="1807" stopIfTrue="1">
      <formula>$AU$8=0</formula>
    </cfRule>
  </conditionalFormatting>
  <conditionalFormatting sqref="U13">
    <cfRule type="expression" priority="787" dxfId="1807" stopIfTrue="1">
      <formula>$AU$8=0</formula>
    </cfRule>
  </conditionalFormatting>
  <conditionalFormatting sqref="W13">
    <cfRule type="expression" priority="786" dxfId="1807" stopIfTrue="1">
      <formula>$AU$8=0</formula>
    </cfRule>
  </conditionalFormatting>
  <conditionalFormatting sqref="Y13">
    <cfRule type="expression" priority="785" dxfId="1807" stopIfTrue="1">
      <formula>$AU$8=0</formula>
    </cfRule>
  </conditionalFormatting>
  <conditionalFormatting sqref="W13 U13">
    <cfRule type="expression" priority="784" dxfId="1807" stopIfTrue="1">
      <formula>$AU$8=0</formula>
    </cfRule>
  </conditionalFormatting>
  <conditionalFormatting sqref="T13">
    <cfRule type="expression" priority="783" dxfId="1807" stopIfTrue="1">
      <formula>$AU$8=0</formula>
    </cfRule>
  </conditionalFormatting>
  <conditionalFormatting sqref="V13">
    <cfRule type="expression" priority="782" dxfId="1807" stopIfTrue="1">
      <formula>$AU$8=0</formula>
    </cfRule>
  </conditionalFormatting>
  <conditionalFormatting sqref="W13 U13">
    <cfRule type="expression" priority="781" dxfId="1807" stopIfTrue="1">
      <formula>$AU$8=0</formula>
    </cfRule>
  </conditionalFormatting>
  <conditionalFormatting sqref="T13">
    <cfRule type="expression" priority="780" dxfId="1807" stopIfTrue="1">
      <formula>$AU$8=0</formula>
    </cfRule>
  </conditionalFormatting>
  <conditionalFormatting sqref="V13">
    <cfRule type="expression" priority="779" dxfId="1807" stopIfTrue="1">
      <formula>$AU$8=0</formula>
    </cfRule>
  </conditionalFormatting>
  <conditionalFormatting sqref="X13">
    <cfRule type="expression" priority="778" dxfId="1807" stopIfTrue="1">
      <formula>$AU$8=0</formula>
    </cfRule>
  </conditionalFormatting>
  <conditionalFormatting sqref="X13 V13">
    <cfRule type="expression" priority="777" dxfId="1807" stopIfTrue="1">
      <formula>$AU$8=0</formula>
    </cfRule>
  </conditionalFormatting>
  <conditionalFormatting sqref="U13">
    <cfRule type="expression" priority="776" dxfId="1807" stopIfTrue="1">
      <formula>$AU$8=0</formula>
    </cfRule>
  </conditionalFormatting>
  <conditionalFormatting sqref="W13">
    <cfRule type="expression" priority="775" dxfId="1807" stopIfTrue="1">
      <formula>$AU$8=0</formula>
    </cfRule>
  </conditionalFormatting>
  <conditionalFormatting sqref="Y13 W13 U13">
    <cfRule type="expression" priority="774" dxfId="1807" stopIfTrue="1">
      <formula>$AU$8=0</formula>
    </cfRule>
  </conditionalFormatting>
  <conditionalFormatting sqref="T13">
    <cfRule type="expression" priority="773" dxfId="1807" stopIfTrue="1">
      <formula>$AU$8=0</formula>
    </cfRule>
  </conditionalFormatting>
  <conditionalFormatting sqref="V13">
    <cfRule type="expression" priority="772" dxfId="1807" stopIfTrue="1">
      <formula>$AU$8=0</formula>
    </cfRule>
  </conditionalFormatting>
  <conditionalFormatting sqref="X13">
    <cfRule type="expression" priority="771" dxfId="1807" stopIfTrue="1">
      <formula>$AU$8=0</formula>
    </cfRule>
  </conditionalFormatting>
  <conditionalFormatting sqref="X13 V13">
    <cfRule type="expression" priority="770" dxfId="1807" stopIfTrue="1">
      <formula>$AU$8=0</formula>
    </cfRule>
  </conditionalFormatting>
  <conditionalFormatting sqref="U13">
    <cfRule type="expression" priority="769" dxfId="1807" stopIfTrue="1">
      <formula>$AU$8=0</formula>
    </cfRule>
  </conditionalFormatting>
  <conditionalFormatting sqref="W13">
    <cfRule type="expression" priority="768" dxfId="1807" stopIfTrue="1">
      <formula>$AU$8=0</formula>
    </cfRule>
  </conditionalFormatting>
  <conditionalFormatting sqref="X13 V13">
    <cfRule type="expression" priority="767" dxfId="1807" stopIfTrue="1">
      <formula>$AU$8=0</formula>
    </cfRule>
  </conditionalFormatting>
  <conditionalFormatting sqref="U13">
    <cfRule type="expression" priority="766" dxfId="1807" stopIfTrue="1">
      <formula>$AU$8=0</formula>
    </cfRule>
  </conditionalFormatting>
  <conditionalFormatting sqref="W13">
    <cfRule type="expression" priority="765" dxfId="1807" stopIfTrue="1">
      <formula>$AU$8=0</formula>
    </cfRule>
  </conditionalFormatting>
  <conditionalFormatting sqref="Y13">
    <cfRule type="expression" priority="764" dxfId="1807" stopIfTrue="1">
      <formula>$AU$8=0</formula>
    </cfRule>
  </conditionalFormatting>
  <conditionalFormatting sqref="Y13 W13">
    <cfRule type="expression" priority="763" dxfId="1807" stopIfTrue="1">
      <formula>$AU$8=0</formula>
    </cfRule>
  </conditionalFormatting>
  <conditionalFormatting sqref="V13">
    <cfRule type="expression" priority="762" dxfId="1807" stopIfTrue="1">
      <formula>$AU$8=0</formula>
    </cfRule>
  </conditionalFormatting>
  <conditionalFormatting sqref="X13">
    <cfRule type="expression" priority="761" dxfId="1807" stopIfTrue="1">
      <formula>$AU$8=0</formula>
    </cfRule>
  </conditionalFormatting>
  <conditionalFormatting sqref="W13 U13 S13">
    <cfRule type="expression" priority="759" dxfId="1807" stopIfTrue="1">
      <formula>$AU$8=0</formula>
    </cfRule>
  </conditionalFormatting>
  <conditionalFormatting sqref="R13">
    <cfRule type="expression" priority="760" dxfId="1807" stopIfTrue="1">
      <formula>$K$8=0</formula>
    </cfRule>
  </conditionalFormatting>
  <conditionalFormatting sqref="R13">
    <cfRule type="expression" priority="758" dxfId="1807" stopIfTrue="1">
      <formula>$AU$8=0</formula>
    </cfRule>
  </conditionalFormatting>
  <conditionalFormatting sqref="T13">
    <cfRule type="expression" priority="757" dxfId="1807" stopIfTrue="1">
      <formula>$AU$8=0</formula>
    </cfRule>
  </conditionalFormatting>
  <conditionalFormatting sqref="V13">
    <cfRule type="expression" priority="756" dxfId="1807" stopIfTrue="1">
      <formula>$AU$8=0</formula>
    </cfRule>
  </conditionalFormatting>
  <conditionalFormatting sqref="Y13">
    <cfRule type="expression" priority="755" dxfId="1807" stopIfTrue="1">
      <formula>$AU$8=0</formula>
    </cfRule>
  </conditionalFormatting>
  <conditionalFormatting sqref="X13">
    <cfRule type="expression" priority="754" dxfId="1807" stopIfTrue="1">
      <formula>$AU$8=0</formula>
    </cfRule>
  </conditionalFormatting>
  <conditionalFormatting sqref="Z13">
    <cfRule type="expression" priority="753" dxfId="1807" stopIfTrue="1">
      <formula>$AU$8=0</formula>
    </cfRule>
  </conditionalFormatting>
  <conditionalFormatting sqref="V13 T13">
    <cfRule type="expression" priority="752" dxfId="1807" stopIfTrue="1">
      <formula>$AU$8=0</formula>
    </cfRule>
  </conditionalFormatting>
  <conditionalFormatting sqref="S13">
    <cfRule type="expression" priority="751" dxfId="1807" stopIfTrue="1">
      <formula>$AU$8=0</formula>
    </cfRule>
  </conditionalFormatting>
  <conditionalFormatting sqref="U13">
    <cfRule type="expression" priority="750" dxfId="1807" stopIfTrue="1">
      <formula>$AU$8=0</formula>
    </cfRule>
  </conditionalFormatting>
  <conditionalFormatting sqref="V13 T13">
    <cfRule type="expression" priority="749" dxfId="1807" stopIfTrue="1">
      <formula>$AU$8=0</formula>
    </cfRule>
  </conditionalFormatting>
  <conditionalFormatting sqref="S13">
    <cfRule type="expression" priority="748" dxfId="1807" stopIfTrue="1">
      <formula>$AU$8=0</formula>
    </cfRule>
  </conditionalFormatting>
  <conditionalFormatting sqref="U13">
    <cfRule type="expression" priority="747" dxfId="1807" stopIfTrue="1">
      <formula>$AU$8=0</formula>
    </cfRule>
  </conditionalFormatting>
  <conditionalFormatting sqref="W13">
    <cfRule type="expression" priority="746" dxfId="1807" stopIfTrue="1">
      <formula>$AU$8=0</formula>
    </cfRule>
  </conditionalFormatting>
  <conditionalFormatting sqref="W13 U13">
    <cfRule type="expression" priority="745" dxfId="1807" stopIfTrue="1">
      <formula>$AU$8=0</formula>
    </cfRule>
  </conditionalFormatting>
  <conditionalFormatting sqref="T13">
    <cfRule type="expression" priority="744" dxfId="1807" stopIfTrue="1">
      <formula>$AU$8=0</formula>
    </cfRule>
  </conditionalFormatting>
  <conditionalFormatting sqref="V13">
    <cfRule type="expression" priority="743" dxfId="1807" stopIfTrue="1">
      <formula>$AU$8=0</formula>
    </cfRule>
  </conditionalFormatting>
  <conditionalFormatting sqref="X13 V13 T13">
    <cfRule type="expression" priority="742" dxfId="1807" stopIfTrue="1">
      <formula>$AU$8=0</formula>
    </cfRule>
  </conditionalFormatting>
  <conditionalFormatting sqref="S13">
    <cfRule type="expression" priority="741" dxfId="1807" stopIfTrue="1">
      <formula>$AU$8=0</formula>
    </cfRule>
  </conditionalFormatting>
  <conditionalFormatting sqref="U13">
    <cfRule type="expression" priority="740" dxfId="1807" stopIfTrue="1">
      <formula>$AU$8=0</formula>
    </cfRule>
  </conditionalFormatting>
  <conditionalFormatting sqref="W13">
    <cfRule type="expression" priority="739" dxfId="1807" stopIfTrue="1">
      <formula>$AU$8=0</formula>
    </cfRule>
  </conditionalFormatting>
  <conditionalFormatting sqref="W13 U13">
    <cfRule type="expression" priority="738" dxfId="1807" stopIfTrue="1">
      <formula>$AU$8=0</formula>
    </cfRule>
  </conditionalFormatting>
  <conditionalFormatting sqref="T13">
    <cfRule type="expression" priority="737" dxfId="1807" stopIfTrue="1">
      <formula>$AU$8=0</formula>
    </cfRule>
  </conditionalFormatting>
  <conditionalFormatting sqref="V13">
    <cfRule type="expression" priority="736" dxfId="1807" stopIfTrue="1">
      <formula>$AU$8=0</formula>
    </cfRule>
  </conditionalFormatting>
  <conditionalFormatting sqref="W13 U13">
    <cfRule type="expression" priority="735" dxfId="1807" stopIfTrue="1">
      <formula>$AU$8=0</formula>
    </cfRule>
  </conditionalFormatting>
  <conditionalFormatting sqref="T13">
    <cfRule type="expression" priority="734" dxfId="1807" stopIfTrue="1">
      <formula>$AU$8=0</formula>
    </cfRule>
  </conditionalFormatting>
  <conditionalFormatting sqref="V13">
    <cfRule type="expression" priority="733" dxfId="1807" stopIfTrue="1">
      <formula>$AU$8=0</formula>
    </cfRule>
  </conditionalFormatting>
  <conditionalFormatting sqref="X13">
    <cfRule type="expression" priority="732" dxfId="1807" stopIfTrue="1">
      <formula>$AU$8=0</formula>
    </cfRule>
  </conditionalFormatting>
  <conditionalFormatting sqref="X13 V13">
    <cfRule type="expression" priority="731" dxfId="1807" stopIfTrue="1">
      <formula>$AU$8=0</formula>
    </cfRule>
  </conditionalFormatting>
  <conditionalFormatting sqref="U13">
    <cfRule type="expression" priority="730" dxfId="1807" stopIfTrue="1">
      <formula>$AU$8=0</formula>
    </cfRule>
  </conditionalFormatting>
  <conditionalFormatting sqref="W13">
    <cfRule type="expression" priority="729" dxfId="1807" stopIfTrue="1">
      <formula>$AU$8=0</formula>
    </cfRule>
  </conditionalFormatting>
  <conditionalFormatting sqref="X13 V13 T13">
    <cfRule type="expression" priority="728" dxfId="1807" stopIfTrue="1">
      <formula>$AU$8=0</formula>
    </cfRule>
  </conditionalFormatting>
  <conditionalFormatting sqref="S13">
    <cfRule type="expression" priority="727" dxfId="1807" stopIfTrue="1">
      <formula>$AU$8=0</formula>
    </cfRule>
  </conditionalFormatting>
  <conditionalFormatting sqref="U13">
    <cfRule type="expression" priority="726" dxfId="1807" stopIfTrue="1">
      <formula>$AU$8=0</formula>
    </cfRule>
  </conditionalFormatting>
  <conditionalFormatting sqref="W13">
    <cfRule type="expression" priority="725" dxfId="1807" stopIfTrue="1">
      <formula>$AU$8=0</formula>
    </cfRule>
  </conditionalFormatting>
  <conditionalFormatting sqref="Y13">
    <cfRule type="expression" priority="724" dxfId="1807" stopIfTrue="1">
      <formula>$AU$8=0</formula>
    </cfRule>
  </conditionalFormatting>
  <conditionalFormatting sqref="W13 U13">
    <cfRule type="expression" priority="723" dxfId="1807" stopIfTrue="1">
      <formula>$AU$8=0</formula>
    </cfRule>
  </conditionalFormatting>
  <conditionalFormatting sqref="T13">
    <cfRule type="expression" priority="722" dxfId="1807" stopIfTrue="1">
      <formula>$AU$8=0</formula>
    </cfRule>
  </conditionalFormatting>
  <conditionalFormatting sqref="V13">
    <cfRule type="expression" priority="721" dxfId="1807" stopIfTrue="1">
      <formula>$AU$8=0</formula>
    </cfRule>
  </conditionalFormatting>
  <conditionalFormatting sqref="W13 U13">
    <cfRule type="expression" priority="720" dxfId="1807" stopIfTrue="1">
      <formula>$AU$8=0</formula>
    </cfRule>
  </conditionalFormatting>
  <conditionalFormatting sqref="T13">
    <cfRule type="expression" priority="719" dxfId="1807" stopIfTrue="1">
      <formula>$AU$8=0</formula>
    </cfRule>
  </conditionalFormatting>
  <conditionalFormatting sqref="V13">
    <cfRule type="expression" priority="718" dxfId="1807" stopIfTrue="1">
      <formula>$AU$8=0</formula>
    </cfRule>
  </conditionalFormatting>
  <conditionalFormatting sqref="X13">
    <cfRule type="expression" priority="717" dxfId="1807" stopIfTrue="1">
      <formula>$AU$8=0</formula>
    </cfRule>
  </conditionalFormatting>
  <conditionalFormatting sqref="X13 V13">
    <cfRule type="expression" priority="716" dxfId="1807" stopIfTrue="1">
      <formula>$AU$8=0</formula>
    </cfRule>
  </conditionalFormatting>
  <conditionalFormatting sqref="U13">
    <cfRule type="expression" priority="715" dxfId="1807" stopIfTrue="1">
      <formula>$AU$8=0</formula>
    </cfRule>
  </conditionalFormatting>
  <conditionalFormatting sqref="W13">
    <cfRule type="expression" priority="714" dxfId="1807" stopIfTrue="1">
      <formula>$AU$8=0</formula>
    </cfRule>
  </conditionalFormatting>
  <conditionalFormatting sqref="Y13 W13 U13">
    <cfRule type="expression" priority="713" dxfId="1807" stopIfTrue="1">
      <formula>$AU$8=0</formula>
    </cfRule>
  </conditionalFormatting>
  <conditionalFormatting sqref="T13">
    <cfRule type="expression" priority="712" dxfId="1807" stopIfTrue="1">
      <formula>$AU$8=0</formula>
    </cfRule>
  </conditionalFormatting>
  <conditionalFormatting sqref="V13">
    <cfRule type="expression" priority="711" dxfId="1807" stopIfTrue="1">
      <formula>$AU$8=0</formula>
    </cfRule>
  </conditionalFormatting>
  <conditionalFormatting sqref="X13">
    <cfRule type="expression" priority="710" dxfId="1807" stopIfTrue="1">
      <formula>$AU$8=0</formula>
    </cfRule>
  </conditionalFormatting>
  <conditionalFormatting sqref="X13 V13">
    <cfRule type="expression" priority="709" dxfId="1807" stopIfTrue="1">
      <formula>$AU$8=0</formula>
    </cfRule>
  </conditionalFormatting>
  <conditionalFormatting sqref="U13">
    <cfRule type="expression" priority="708" dxfId="1807" stopIfTrue="1">
      <formula>$AU$8=0</formula>
    </cfRule>
  </conditionalFormatting>
  <conditionalFormatting sqref="W13">
    <cfRule type="expression" priority="707" dxfId="1807" stopIfTrue="1">
      <formula>$AU$8=0</formula>
    </cfRule>
  </conditionalFormatting>
  <conditionalFormatting sqref="X13 V13">
    <cfRule type="expression" priority="706" dxfId="1807" stopIfTrue="1">
      <formula>$AU$8=0</formula>
    </cfRule>
  </conditionalFormatting>
  <conditionalFormatting sqref="U13">
    <cfRule type="expression" priority="705" dxfId="1807" stopIfTrue="1">
      <formula>$AU$8=0</formula>
    </cfRule>
  </conditionalFormatting>
  <conditionalFormatting sqref="W13">
    <cfRule type="expression" priority="704" dxfId="1807" stopIfTrue="1">
      <formula>$AU$8=0</formula>
    </cfRule>
  </conditionalFormatting>
  <conditionalFormatting sqref="Y13">
    <cfRule type="expression" priority="703" dxfId="1807" stopIfTrue="1">
      <formula>$AU$8=0</formula>
    </cfRule>
  </conditionalFormatting>
  <conditionalFormatting sqref="Y13 W13">
    <cfRule type="expression" priority="702" dxfId="1807" stopIfTrue="1">
      <formula>$AU$8=0</formula>
    </cfRule>
  </conditionalFormatting>
  <conditionalFormatting sqref="V13">
    <cfRule type="expression" priority="701" dxfId="1807" stopIfTrue="1">
      <formula>$AU$8=0</formula>
    </cfRule>
  </conditionalFormatting>
  <conditionalFormatting sqref="X13">
    <cfRule type="expression" priority="700" dxfId="1807" stopIfTrue="1">
      <formula>$AU$8=0</formula>
    </cfRule>
  </conditionalFormatting>
  <conditionalFormatting sqref="X13 V13 T13">
    <cfRule type="expression" priority="699" dxfId="1807" stopIfTrue="1">
      <formula>$AU$8=0</formula>
    </cfRule>
  </conditionalFormatting>
  <conditionalFormatting sqref="S13">
    <cfRule type="expression" priority="698" dxfId="1807" stopIfTrue="1">
      <formula>$AU$8=0</formula>
    </cfRule>
  </conditionalFormatting>
  <conditionalFormatting sqref="U13">
    <cfRule type="expression" priority="697" dxfId="1807" stopIfTrue="1">
      <formula>$AU$8=0</formula>
    </cfRule>
  </conditionalFormatting>
  <conditionalFormatting sqref="W13">
    <cfRule type="expression" priority="696" dxfId="1807" stopIfTrue="1">
      <formula>$AU$8=0</formula>
    </cfRule>
  </conditionalFormatting>
  <conditionalFormatting sqref="Z13">
    <cfRule type="expression" priority="695" dxfId="1807" stopIfTrue="1">
      <formula>$AU$8=0</formula>
    </cfRule>
  </conditionalFormatting>
  <conditionalFormatting sqref="Y13">
    <cfRule type="expression" priority="694" dxfId="1807" stopIfTrue="1">
      <formula>$AU$8=0</formula>
    </cfRule>
  </conditionalFormatting>
  <conditionalFormatting sqref="W13 U13">
    <cfRule type="expression" priority="693" dxfId="1807" stopIfTrue="1">
      <formula>$AU$8=0</formula>
    </cfRule>
  </conditionalFormatting>
  <conditionalFormatting sqref="T13">
    <cfRule type="expression" priority="692" dxfId="1807" stopIfTrue="1">
      <formula>$AU$8=0</formula>
    </cfRule>
  </conditionalFormatting>
  <conditionalFormatting sqref="V13">
    <cfRule type="expression" priority="691" dxfId="1807" stopIfTrue="1">
      <formula>$AU$8=0</formula>
    </cfRule>
  </conditionalFormatting>
  <conditionalFormatting sqref="W13 U13">
    <cfRule type="expression" priority="690" dxfId="1807" stopIfTrue="1">
      <formula>$AU$8=0</formula>
    </cfRule>
  </conditionalFormatting>
  <conditionalFormatting sqref="T13">
    <cfRule type="expression" priority="689" dxfId="1807" stopIfTrue="1">
      <formula>$AU$8=0</formula>
    </cfRule>
  </conditionalFormatting>
  <conditionalFormatting sqref="V13">
    <cfRule type="expression" priority="688" dxfId="1807" stopIfTrue="1">
      <formula>$AU$8=0</formula>
    </cfRule>
  </conditionalFormatting>
  <conditionalFormatting sqref="X13">
    <cfRule type="expression" priority="687" dxfId="1807" stopIfTrue="1">
      <formula>$AU$8=0</formula>
    </cfRule>
  </conditionalFormatting>
  <conditionalFormatting sqref="X13 V13">
    <cfRule type="expression" priority="686" dxfId="1807" stopIfTrue="1">
      <formula>$AU$8=0</formula>
    </cfRule>
  </conditionalFormatting>
  <conditionalFormatting sqref="U13">
    <cfRule type="expression" priority="685" dxfId="1807" stopIfTrue="1">
      <formula>$AU$8=0</formula>
    </cfRule>
  </conditionalFormatting>
  <conditionalFormatting sqref="W13">
    <cfRule type="expression" priority="684" dxfId="1807" stopIfTrue="1">
      <formula>$AU$8=0</formula>
    </cfRule>
  </conditionalFormatting>
  <conditionalFormatting sqref="Y13 W13 U13">
    <cfRule type="expression" priority="683" dxfId="1807" stopIfTrue="1">
      <formula>$AU$8=0</formula>
    </cfRule>
  </conditionalFormatting>
  <conditionalFormatting sqref="T13">
    <cfRule type="expression" priority="682" dxfId="1807" stopIfTrue="1">
      <formula>$AU$8=0</formula>
    </cfRule>
  </conditionalFormatting>
  <conditionalFormatting sqref="V13">
    <cfRule type="expression" priority="681" dxfId="1807" stopIfTrue="1">
      <formula>$AU$8=0</formula>
    </cfRule>
  </conditionalFormatting>
  <conditionalFormatting sqref="X13">
    <cfRule type="expression" priority="680" dxfId="1807" stopIfTrue="1">
      <formula>$AU$8=0</formula>
    </cfRule>
  </conditionalFormatting>
  <conditionalFormatting sqref="X13 V13">
    <cfRule type="expression" priority="679" dxfId="1807" stopIfTrue="1">
      <formula>$AU$8=0</formula>
    </cfRule>
  </conditionalFormatting>
  <conditionalFormatting sqref="U13">
    <cfRule type="expression" priority="678" dxfId="1807" stopIfTrue="1">
      <formula>$AU$8=0</formula>
    </cfRule>
  </conditionalFormatting>
  <conditionalFormatting sqref="W13">
    <cfRule type="expression" priority="677" dxfId="1807" stopIfTrue="1">
      <formula>$AU$8=0</formula>
    </cfRule>
  </conditionalFormatting>
  <conditionalFormatting sqref="X13 V13">
    <cfRule type="expression" priority="676" dxfId="1807" stopIfTrue="1">
      <formula>$AU$8=0</formula>
    </cfRule>
  </conditionalFormatting>
  <conditionalFormatting sqref="U13">
    <cfRule type="expression" priority="675" dxfId="1807" stopIfTrue="1">
      <formula>$AU$8=0</formula>
    </cfRule>
  </conditionalFormatting>
  <conditionalFormatting sqref="W13">
    <cfRule type="expression" priority="674" dxfId="1807" stopIfTrue="1">
      <formula>$AU$8=0</formula>
    </cfRule>
  </conditionalFormatting>
  <conditionalFormatting sqref="Y13">
    <cfRule type="expression" priority="673" dxfId="1807" stopIfTrue="1">
      <formula>$AU$8=0</formula>
    </cfRule>
  </conditionalFormatting>
  <conditionalFormatting sqref="Y13 W13">
    <cfRule type="expression" priority="672" dxfId="1807" stopIfTrue="1">
      <formula>$AU$8=0</formula>
    </cfRule>
  </conditionalFormatting>
  <conditionalFormatting sqref="V13">
    <cfRule type="expression" priority="671" dxfId="1807" stopIfTrue="1">
      <formula>$AU$8=0</formula>
    </cfRule>
  </conditionalFormatting>
  <conditionalFormatting sqref="X13">
    <cfRule type="expression" priority="670" dxfId="1807" stopIfTrue="1">
      <formula>$AU$8=0</formula>
    </cfRule>
  </conditionalFormatting>
  <conditionalFormatting sqref="Y13 W13 U13">
    <cfRule type="expression" priority="669" dxfId="1807" stopIfTrue="1">
      <formula>$AU$8=0</formula>
    </cfRule>
  </conditionalFormatting>
  <conditionalFormatting sqref="T13">
    <cfRule type="expression" priority="668" dxfId="1807" stopIfTrue="1">
      <formula>$AU$8=0</formula>
    </cfRule>
  </conditionalFormatting>
  <conditionalFormatting sqref="V13">
    <cfRule type="expression" priority="667" dxfId="1807" stopIfTrue="1">
      <formula>$AU$8=0</formula>
    </cfRule>
  </conditionalFormatting>
  <conditionalFormatting sqref="X13">
    <cfRule type="expression" priority="666" dxfId="1807" stopIfTrue="1">
      <formula>$AU$8=0</formula>
    </cfRule>
  </conditionalFormatting>
  <conditionalFormatting sqref="Z13">
    <cfRule type="expression" priority="665" dxfId="1807" stopIfTrue="1">
      <formula>$AU$8=0</formula>
    </cfRule>
  </conditionalFormatting>
  <conditionalFormatting sqref="X13 V13">
    <cfRule type="expression" priority="664" dxfId="1807" stopIfTrue="1">
      <formula>$AU$8=0</formula>
    </cfRule>
  </conditionalFormatting>
  <conditionalFormatting sqref="U13">
    <cfRule type="expression" priority="663" dxfId="1807" stopIfTrue="1">
      <formula>$AU$8=0</formula>
    </cfRule>
  </conditionalFormatting>
  <conditionalFormatting sqref="W13">
    <cfRule type="expression" priority="662" dxfId="1807" stopIfTrue="1">
      <formula>$AU$8=0</formula>
    </cfRule>
  </conditionalFormatting>
  <conditionalFormatting sqref="X13 V13">
    <cfRule type="expression" priority="661" dxfId="1807" stopIfTrue="1">
      <formula>$AU$8=0</formula>
    </cfRule>
  </conditionalFormatting>
  <conditionalFormatting sqref="U13">
    <cfRule type="expression" priority="660" dxfId="1807" stopIfTrue="1">
      <formula>$AU$8=0</formula>
    </cfRule>
  </conditionalFormatting>
  <conditionalFormatting sqref="W13">
    <cfRule type="expression" priority="659" dxfId="1807" stopIfTrue="1">
      <formula>$AU$8=0</formula>
    </cfRule>
  </conditionalFormatting>
  <conditionalFormatting sqref="Y13">
    <cfRule type="expression" priority="658" dxfId="1807" stopIfTrue="1">
      <formula>$AU$8=0</formula>
    </cfRule>
  </conditionalFormatting>
  <conditionalFormatting sqref="Y13 W13">
    <cfRule type="expression" priority="657" dxfId="1807" stopIfTrue="1">
      <formula>$AU$8=0</formula>
    </cfRule>
  </conditionalFormatting>
  <conditionalFormatting sqref="V13">
    <cfRule type="expression" priority="656" dxfId="1807" stopIfTrue="1">
      <formula>$AU$8=0</formula>
    </cfRule>
  </conditionalFormatting>
  <conditionalFormatting sqref="X13">
    <cfRule type="expression" priority="655" dxfId="1807" stopIfTrue="1">
      <formula>$AU$8=0</formula>
    </cfRule>
  </conditionalFormatting>
  <conditionalFormatting sqref="Z13 X13 V13">
    <cfRule type="expression" priority="654" dxfId="1807" stopIfTrue="1">
      <formula>$AU$8=0</formula>
    </cfRule>
  </conditionalFormatting>
  <conditionalFormatting sqref="U13">
    <cfRule type="expression" priority="653" dxfId="1807" stopIfTrue="1">
      <formula>$AU$8=0</formula>
    </cfRule>
  </conditionalFormatting>
  <conditionalFormatting sqref="W13">
    <cfRule type="expression" priority="652" dxfId="1807" stopIfTrue="1">
      <formula>$AU$8=0</formula>
    </cfRule>
  </conditionalFormatting>
  <conditionalFormatting sqref="Y13">
    <cfRule type="expression" priority="651" dxfId="1807" stopIfTrue="1">
      <formula>$AU$8=0</formula>
    </cfRule>
  </conditionalFormatting>
  <conditionalFormatting sqref="Y13 W13">
    <cfRule type="expression" priority="650" dxfId="1807" stopIfTrue="1">
      <formula>$AU$8=0</formula>
    </cfRule>
  </conditionalFormatting>
  <conditionalFormatting sqref="V13">
    <cfRule type="expression" priority="649" dxfId="1807" stopIfTrue="1">
      <formula>$AU$8=0</formula>
    </cfRule>
  </conditionalFormatting>
  <conditionalFormatting sqref="X13">
    <cfRule type="expression" priority="648" dxfId="1807" stopIfTrue="1">
      <formula>$AU$8=0</formula>
    </cfRule>
  </conditionalFormatting>
  <conditionalFormatting sqref="Y13 W13">
    <cfRule type="expression" priority="647" dxfId="1807" stopIfTrue="1">
      <formula>$AU$8=0</formula>
    </cfRule>
  </conditionalFormatting>
  <conditionalFormatting sqref="V13">
    <cfRule type="expression" priority="646" dxfId="1807" stopIfTrue="1">
      <formula>$AU$8=0</formula>
    </cfRule>
  </conditionalFormatting>
  <conditionalFormatting sqref="X13">
    <cfRule type="expression" priority="645" dxfId="1807" stopIfTrue="1">
      <formula>$AU$8=0</formula>
    </cfRule>
  </conditionalFormatting>
  <conditionalFormatting sqref="Z13">
    <cfRule type="expression" priority="644" dxfId="1807" stopIfTrue="1">
      <formula>$AU$8=0</formula>
    </cfRule>
  </conditionalFormatting>
  <conditionalFormatting sqref="Z13 X13">
    <cfRule type="expression" priority="643" dxfId="1807" stopIfTrue="1">
      <formula>$AU$8=0</formula>
    </cfRule>
  </conditionalFormatting>
  <conditionalFormatting sqref="W13">
    <cfRule type="expression" priority="642" dxfId="1807" stopIfTrue="1">
      <formula>$AU$8=0</formula>
    </cfRule>
  </conditionalFormatting>
  <conditionalFormatting sqref="Y13">
    <cfRule type="expression" priority="641" dxfId="1807" stopIfTrue="1">
      <formula>$AU$8=0</formula>
    </cfRule>
  </conditionalFormatting>
  <conditionalFormatting sqref="W13 U13">
    <cfRule type="expression" priority="640" dxfId="1807" stopIfTrue="1">
      <formula>$AU$8=0</formula>
    </cfRule>
  </conditionalFormatting>
  <conditionalFormatting sqref="T13">
    <cfRule type="expression" priority="639" dxfId="1807" stopIfTrue="1">
      <formula>$AU$8=0</formula>
    </cfRule>
  </conditionalFormatting>
  <conditionalFormatting sqref="V13">
    <cfRule type="expression" priority="638" dxfId="1807" stopIfTrue="1">
      <formula>$AU$8=0</formula>
    </cfRule>
  </conditionalFormatting>
  <conditionalFormatting sqref="Y13">
    <cfRule type="expression" priority="637" dxfId="1807" stopIfTrue="1">
      <formula>$AU$8=0</formula>
    </cfRule>
  </conditionalFormatting>
  <conditionalFormatting sqref="X13">
    <cfRule type="expression" priority="636" dxfId="1807" stopIfTrue="1">
      <formula>$AU$8=0</formula>
    </cfRule>
  </conditionalFormatting>
  <conditionalFormatting sqref="AA13">
    <cfRule type="expression" priority="635" dxfId="1807" stopIfTrue="1">
      <formula>$AU$8=0</formula>
    </cfRule>
  </conditionalFormatting>
  <conditionalFormatting sqref="Z13">
    <cfRule type="expression" priority="634" dxfId="1807" stopIfTrue="1">
      <formula>$AU$8=0</formula>
    </cfRule>
  </conditionalFormatting>
  <conditionalFormatting sqref="V13 T13">
    <cfRule type="expression" priority="633" dxfId="1807" stopIfTrue="1">
      <formula>$AU$8=0</formula>
    </cfRule>
  </conditionalFormatting>
  <conditionalFormatting sqref="U13">
    <cfRule type="expression" priority="632" dxfId="1807" stopIfTrue="1">
      <formula>$AU$8=0</formula>
    </cfRule>
  </conditionalFormatting>
  <conditionalFormatting sqref="V13 T13">
    <cfRule type="expression" priority="631" dxfId="1807" stopIfTrue="1">
      <formula>$AU$8=0</formula>
    </cfRule>
  </conditionalFormatting>
  <conditionalFormatting sqref="U13">
    <cfRule type="expression" priority="630" dxfId="1807" stopIfTrue="1">
      <formula>$AU$8=0</formula>
    </cfRule>
  </conditionalFormatting>
  <conditionalFormatting sqref="W13">
    <cfRule type="expression" priority="629" dxfId="1807" stopIfTrue="1">
      <formula>$AU$8=0</formula>
    </cfRule>
  </conditionalFormatting>
  <conditionalFormatting sqref="W13 U13">
    <cfRule type="expression" priority="628" dxfId="1807" stopIfTrue="1">
      <formula>$AU$8=0</formula>
    </cfRule>
  </conditionalFormatting>
  <conditionalFormatting sqref="T13">
    <cfRule type="expression" priority="627" dxfId="1807" stopIfTrue="1">
      <formula>$AU$8=0</formula>
    </cfRule>
  </conditionalFormatting>
  <conditionalFormatting sqref="V13">
    <cfRule type="expression" priority="626" dxfId="1807" stopIfTrue="1">
      <formula>$AU$8=0</formula>
    </cfRule>
  </conditionalFormatting>
  <conditionalFormatting sqref="X13 V13 T13">
    <cfRule type="expression" priority="625" dxfId="1807" stopIfTrue="1">
      <formula>$AU$8=0</formula>
    </cfRule>
  </conditionalFormatting>
  <conditionalFormatting sqref="U13">
    <cfRule type="expression" priority="624" dxfId="1807" stopIfTrue="1">
      <formula>$AU$8=0</formula>
    </cfRule>
  </conditionalFormatting>
  <conditionalFormatting sqref="W13">
    <cfRule type="expression" priority="623" dxfId="1807" stopIfTrue="1">
      <formula>$AU$8=0</formula>
    </cfRule>
  </conditionalFormatting>
  <conditionalFormatting sqref="W13 U13">
    <cfRule type="expression" priority="622" dxfId="1807" stopIfTrue="1">
      <formula>$AU$8=0</formula>
    </cfRule>
  </conditionalFormatting>
  <conditionalFormatting sqref="T13">
    <cfRule type="expression" priority="621" dxfId="1807" stopIfTrue="1">
      <formula>$AU$8=0</formula>
    </cfRule>
  </conditionalFormatting>
  <conditionalFormatting sqref="V13">
    <cfRule type="expression" priority="620" dxfId="1807" stopIfTrue="1">
      <formula>$AU$8=0</formula>
    </cfRule>
  </conditionalFormatting>
  <conditionalFormatting sqref="W13 U13">
    <cfRule type="expression" priority="619" dxfId="1807" stopIfTrue="1">
      <formula>$AU$8=0</formula>
    </cfRule>
  </conditionalFormatting>
  <conditionalFormatting sqref="T13">
    <cfRule type="expression" priority="618" dxfId="1807" stopIfTrue="1">
      <formula>$AU$8=0</formula>
    </cfRule>
  </conditionalFormatting>
  <conditionalFormatting sqref="V13">
    <cfRule type="expression" priority="617" dxfId="1807" stopIfTrue="1">
      <formula>$AU$8=0</formula>
    </cfRule>
  </conditionalFormatting>
  <conditionalFormatting sqref="X13">
    <cfRule type="expression" priority="616" dxfId="1807" stopIfTrue="1">
      <formula>$AU$8=0</formula>
    </cfRule>
  </conditionalFormatting>
  <conditionalFormatting sqref="X13 V13">
    <cfRule type="expression" priority="615" dxfId="1807" stopIfTrue="1">
      <formula>$AU$8=0</formula>
    </cfRule>
  </conditionalFormatting>
  <conditionalFormatting sqref="U13">
    <cfRule type="expression" priority="614" dxfId="1807" stopIfTrue="1">
      <formula>$AU$8=0</formula>
    </cfRule>
  </conditionalFormatting>
  <conditionalFormatting sqref="W13">
    <cfRule type="expression" priority="613" dxfId="1807" stopIfTrue="1">
      <formula>$AU$8=0</formula>
    </cfRule>
  </conditionalFormatting>
  <conditionalFormatting sqref="X13 V13 T13">
    <cfRule type="expression" priority="612" dxfId="1807" stopIfTrue="1">
      <formula>$AU$8=0</formula>
    </cfRule>
  </conditionalFormatting>
  <conditionalFormatting sqref="U13">
    <cfRule type="expression" priority="611" dxfId="1807" stopIfTrue="1">
      <formula>$AU$8=0</formula>
    </cfRule>
  </conditionalFormatting>
  <conditionalFormatting sqref="W13">
    <cfRule type="expression" priority="610" dxfId="1807" stopIfTrue="1">
      <formula>$AU$8=0</formula>
    </cfRule>
  </conditionalFormatting>
  <conditionalFormatting sqref="Y13">
    <cfRule type="expression" priority="609" dxfId="1807" stopIfTrue="1">
      <formula>$AU$8=0</formula>
    </cfRule>
  </conditionalFormatting>
  <conditionalFormatting sqref="W13 U13">
    <cfRule type="expression" priority="608" dxfId="1807" stopIfTrue="1">
      <formula>$AU$8=0</formula>
    </cfRule>
  </conditionalFormatting>
  <conditionalFormatting sqref="T13">
    <cfRule type="expression" priority="607" dxfId="1807" stopIfTrue="1">
      <formula>$AU$8=0</formula>
    </cfRule>
  </conditionalFormatting>
  <conditionalFormatting sqref="V13">
    <cfRule type="expression" priority="606" dxfId="1807" stopIfTrue="1">
      <formula>$AU$8=0</formula>
    </cfRule>
  </conditionalFormatting>
  <conditionalFormatting sqref="W13 U13">
    <cfRule type="expression" priority="605" dxfId="1807" stopIfTrue="1">
      <formula>$AU$8=0</formula>
    </cfRule>
  </conditionalFormatting>
  <conditionalFormatting sqref="T13">
    <cfRule type="expression" priority="604" dxfId="1807" stopIfTrue="1">
      <formula>$AU$8=0</formula>
    </cfRule>
  </conditionalFormatting>
  <conditionalFormatting sqref="V13">
    <cfRule type="expression" priority="603" dxfId="1807" stopIfTrue="1">
      <formula>$AU$8=0</formula>
    </cfRule>
  </conditionalFormatting>
  <conditionalFormatting sqref="X13">
    <cfRule type="expression" priority="602" dxfId="1807" stopIfTrue="1">
      <formula>$AU$8=0</formula>
    </cfRule>
  </conditionalFormatting>
  <conditionalFormatting sqref="X13 V13">
    <cfRule type="expression" priority="601" dxfId="1807" stopIfTrue="1">
      <formula>$AU$8=0</formula>
    </cfRule>
  </conditionalFormatting>
  <conditionalFormatting sqref="U13">
    <cfRule type="expression" priority="600" dxfId="1807" stopIfTrue="1">
      <formula>$AU$8=0</formula>
    </cfRule>
  </conditionalFormatting>
  <conditionalFormatting sqref="W13">
    <cfRule type="expression" priority="599" dxfId="1807" stopIfTrue="1">
      <formula>$AU$8=0</formula>
    </cfRule>
  </conditionalFormatting>
  <conditionalFormatting sqref="Y13 W13 U13">
    <cfRule type="expression" priority="598" dxfId="1807" stopIfTrue="1">
      <formula>$AU$8=0</formula>
    </cfRule>
  </conditionalFormatting>
  <conditionalFormatting sqref="T13">
    <cfRule type="expression" priority="597" dxfId="1807" stopIfTrue="1">
      <formula>$AU$8=0</formula>
    </cfRule>
  </conditionalFormatting>
  <conditionalFormatting sqref="V13">
    <cfRule type="expression" priority="596" dxfId="1807" stopIfTrue="1">
      <formula>$AU$8=0</formula>
    </cfRule>
  </conditionalFormatting>
  <conditionalFormatting sqref="X13">
    <cfRule type="expression" priority="595" dxfId="1807" stopIfTrue="1">
      <formula>$AU$8=0</formula>
    </cfRule>
  </conditionalFormatting>
  <conditionalFormatting sqref="X13 V13">
    <cfRule type="expression" priority="594" dxfId="1807" stopIfTrue="1">
      <formula>$AU$8=0</formula>
    </cfRule>
  </conditionalFormatting>
  <conditionalFormatting sqref="U13">
    <cfRule type="expression" priority="593" dxfId="1807" stopIfTrue="1">
      <formula>$AU$8=0</formula>
    </cfRule>
  </conditionalFormatting>
  <conditionalFormatting sqref="W13">
    <cfRule type="expression" priority="592" dxfId="1807" stopIfTrue="1">
      <formula>$AU$8=0</formula>
    </cfRule>
  </conditionalFormatting>
  <conditionalFormatting sqref="X13 V13">
    <cfRule type="expression" priority="591" dxfId="1807" stopIfTrue="1">
      <formula>$AU$8=0</formula>
    </cfRule>
  </conditionalFormatting>
  <conditionalFormatting sqref="U13">
    <cfRule type="expression" priority="590" dxfId="1807" stopIfTrue="1">
      <formula>$AU$8=0</formula>
    </cfRule>
  </conditionalFormatting>
  <conditionalFormatting sqref="W13">
    <cfRule type="expression" priority="589" dxfId="1807" stopIfTrue="1">
      <formula>$AU$8=0</formula>
    </cfRule>
  </conditionalFormatting>
  <conditionalFormatting sqref="Y13">
    <cfRule type="expression" priority="588" dxfId="1807" stopIfTrue="1">
      <formula>$AU$8=0</formula>
    </cfRule>
  </conditionalFormatting>
  <conditionalFormatting sqref="Y13 W13">
    <cfRule type="expression" priority="587" dxfId="1807" stopIfTrue="1">
      <formula>$AU$8=0</formula>
    </cfRule>
  </conditionalFormatting>
  <conditionalFormatting sqref="V13">
    <cfRule type="expression" priority="586" dxfId="1807" stopIfTrue="1">
      <formula>$AU$8=0</formula>
    </cfRule>
  </conditionalFormatting>
  <conditionalFormatting sqref="X13">
    <cfRule type="expression" priority="585" dxfId="1807" stopIfTrue="1">
      <formula>$AU$8=0</formula>
    </cfRule>
  </conditionalFormatting>
  <conditionalFormatting sqref="X13 V13 T13">
    <cfRule type="expression" priority="584" dxfId="1807" stopIfTrue="1">
      <formula>$AU$8=0</formula>
    </cfRule>
  </conditionalFormatting>
  <conditionalFormatting sqref="U13">
    <cfRule type="expression" priority="583" dxfId="1807" stopIfTrue="1">
      <formula>$AU$8=0</formula>
    </cfRule>
  </conditionalFormatting>
  <conditionalFormatting sqref="W13">
    <cfRule type="expression" priority="582" dxfId="1807" stopIfTrue="1">
      <formula>$AU$8=0</formula>
    </cfRule>
  </conditionalFormatting>
  <conditionalFormatting sqref="Z13">
    <cfRule type="expression" priority="581" dxfId="1807" stopIfTrue="1">
      <formula>$AU$8=0</formula>
    </cfRule>
  </conditionalFormatting>
  <conditionalFormatting sqref="Y13">
    <cfRule type="expression" priority="580" dxfId="1807" stopIfTrue="1">
      <formula>$AU$8=0</formula>
    </cfRule>
  </conditionalFormatting>
  <conditionalFormatting sqref="W13 U13">
    <cfRule type="expression" priority="579" dxfId="1807" stopIfTrue="1">
      <formula>$AU$8=0</formula>
    </cfRule>
  </conditionalFormatting>
  <conditionalFormatting sqref="T13">
    <cfRule type="expression" priority="578" dxfId="1807" stopIfTrue="1">
      <formula>$AU$8=0</formula>
    </cfRule>
  </conditionalFormatting>
  <conditionalFormatting sqref="V13">
    <cfRule type="expression" priority="577" dxfId="1807" stopIfTrue="1">
      <formula>$AU$8=0</formula>
    </cfRule>
  </conditionalFormatting>
  <conditionalFormatting sqref="W13 U13">
    <cfRule type="expression" priority="576" dxfId="1807" stopIfTrue="1">
      <formula>$AU$8=0</formula>
    </cfRule>
  </conditionalFormatting>
  <conditionalFormatting sqref="T13">
    <cfRule type="expression" priority="575" dxfId="1807" stopIfTrue="1">
      <formula>$AU$8=0</formula>
    </cfRule>
  </conditionalFormatting>
  <conditionalFormatting sqref="V13">
    <cfRule type="expression" priority="574" dxfId="1807" stopIfTrue="1">
      <formula>$AU$8=0</formula>
    </cfRule>
  </conditionalFormatting>
  <conditionalFormatting sqref="X13">
    <cfRule type="expression" priority="573" dxfId="1807" stopIfTrue="1">
      <formula>$AU$8=0</formula>
    </cfRule>
  </conditionalFormatting>
  <conditionalFormatting sqref="X13 V13">
    <cfRule type="expression" priority="572" dxfId="1807" stopIfTrue="1">
      <formula>$AU$8=0</formula>
    </cfRule>
  </conditionalFormatting>
  <conditionalFormatting sqref="U13">
    <cfRule type="expression" priority="571" dxfId="1807" stopIfTrue="1">
      <formula>$AU$8=0</formula>
    </cfRule>
  </conditionalFormatting>
  <conditionalFormatting sqref="W13">
    <cfRule type="expression" priority="570" dxfId="1807" stopIfTrue="1">
      <formula>$AU$8=0</formula>
    </cfRule>
  </conditionalFormatting>
  <conditionalFormatting sqref="Y13 W13 U13">
    <cfRule type="expression" priority="569" dxfId="1807" stopIfTrue="1">
      <formula>$AU$8=0</formula>
    </cfRule>
  </conditionalFormatting>
  <conditionalFormatting sqref="T13">
    <cfRule type="expression" priority="568" dxfId="1807" stopIfTrue="1">
      <formula>$AU$8=0</formula>
    </cfRule>
  </conditionalFormatting>
  <conditionalFormatting sqref="V13">
    <cfRule type="expression" priority="567" dxfId="1807" stopIfTrue="1">
      <formula>$AU$8=0</formula>
    </cfRule>
  </conditionalFormatting>
  <conditionalFormatting sqref="X13">
    <cfRule type="expression" priority="566" dxfId="1807" stopIfTrue="1">
      <formula>$AU$8=0</formula>
    </cfRule>
  </conditionalFormatting>
  <conditionalFormatting sqref="X13 V13">
    <cfRule type="expression" priority="565" dxfId="1807" stopIfTrue="1">
      <formula>$AU$8=0</formula>
    </cfRule>
  </conditionalFormatting>
  <conditionalFormatting sqref="U13">
    <cfRule type="expression" priority="564" dxfId="1807" stopIfTrue="1">
      <formula>$AU$8=0</formula>
    </cfRule>
  </conditionalFormatting>
  <conditionalFormatting sqref="W13">
    <cfRule type="expression" priority="563" dxfId="1807" stopIfTrue="1">
      <formula>$AU$8=0</formula>
    </cfRule>
  </conditionalFormatting>
  <conditionalFormatting sqref="X13 V13">
    <cfRule type="expression" priority="562" dxfId="1807" stopIfTrue="1">
      <formula>$AU$8=0</formula>
    </cfRule>
  </conditionalFormatting>
  <conditionalFormatting sqref="U13">
    <cfRule type="expression" priority="561" dxfId="1807" stopIfTrue="1">
      <formula>$AU$8=0</formula>
    </cfRule>
  </conditionalFormatting>
  <conditionalFormatting sqref="W13">
    <cfRule type="expression" priority="560" dxfId="1807" stopIfTrue="1">
      <formula>$AU$8=0</formula>
    </cfRule>
  </conditionalFormatting>
  <conditionalFormatting sqref="Y13">
    <cfRule type="expression" priority="559" dxfId="1807" stopIfTrue="1">
      <formula>$AU$8=0</formula>
    </cfRule>
  </conditionalFormatting>
  <conditionalFormatting sqref="Y13 W13">
    <cfRule type="expression" priority="558" dxfId="1807" stopIfTrue="1">
      <formula>$AU$8=0</formula>
    </cfRule>
  </conditionalFormatting>
  <conditionalFormatting sqref="V13">
    <cfRule type="expression" priority="557" dxfId="1807" stopIfTrue="1">
      <formula>$AU$8=0</formula>
    </cfRule>
  </conditionalFormatting>
  <conditionalFormatting sqref="X13">
    <cfRule type="expression" priority="556" dxfId="1807" stopIfTrue="1">
      <formula>$AU$8=0</formula>
    </cfRule>
  </conditionalFormatting>
  <conditionalFormatting sqref="Y13 W13 U13">
    <cfRule type="expression" priority="555" dxfId="1807" stopIfTrue="1">
      <formula>$AU$8=0</formula>
    </cfRule>
  </conditionalFormatting>
  <conditionalFormatting sqref="T13">
    <cfRule type="expression" priority="554" dxfId="1807" stopIfTrue="1">
      <formula>$AU$8=0</formula>
    </cfRule>
  </conditionalFormatting>
  <conditionalFormatting sqref="V13">
    <cfRule type="expression" priority="553" dxfId="1807" stopIfTrue="1">
      <formula>$AU$8=0</formula>
    </cfRule>
  </conditionalFormatting>
  <conditionalFormatting sqref="X13">
    <cfRule type="expression" priority="552" dxfId="1807" stopIfTrue="1">
      <formula>$AU$8=0</formula>
    </cfRule>
  </conditionalFormatting>
  <conditionalFormatting sqref="Z13">
    <cfRule type="expression" priority="551" dxfId="1807" stopIfTrue="1">
      <formula>$AU$8=0</formula>
    </cfRule>
  </conditionalFormatting>
  <conditionalFormatting sqref="X13 V13">
    <cfRule type="expression" priority="550" dxfId="1807" stopIfTrue="1">
      <formula>$AU$8=0</formula>
    </cfRule>
  </conditionalFormatting>
  <conditionalFormatting sqref="U13">
    <cfRule type="expression" priority="549" dxfId="1807" stopIfTrue="1">
      <formula>$AU$8=0</formula>
    </cfRule>
  </conditionalFormatting>
  <conditionalFormatting sqref="W13">
    <cfRule type="expression" priority="548" dxfId="1807" stopIfTrue="1">
      <formula>$AU$8=0</formula>
    </cfRule>
  </conditionalFormatting>
  <conditionalFormatting sqref="X13 V13">
    <cfRule type="expression" priority="547" dxfId="1807" stopIfTrue="1">
      <formula>$AU$8=0</formula>
    </cfRule>
  </conditionalFormatting>
  <conditionalFormatting sqref="U13">
    <cfRule type="expression" priority="546" dxfId="1807" stopIfTrue="1">
      <formula>$AU$8=0</formula>
    </cfRule>
  </conditionalFormatting>
  <conditionalFormatting sqref="W13">
    <cfRule type="expression" priority="545" dxfId="1807" stopIfTrue="1">
      <formula>$AU$8=0</formula>
    </cfRule>
  </conditionalFormatting>
  <conditionalFormatting sqref="Y13">
    <cfRule type="expression" priority="544" dxfId="1807" stopIfTrue="1">
      <formula>$AU$8=0</formula>
    </cfRule>
  </conditionalFormatting>
  <conditionalFormatting sqref="Y13 W13">
    <cfRule type="expression" priority="543" dxfId="1807" stopIfTrue="1">
      <formula>$AU$8=0</formula>
    </cfRule>
  </conditionalFormatting>
  <conditionalFormatting sqref="V13">
    <cfRule type="expression" priority="542" dxfId="1807" stopIfTrue="1">
      <formula>$AU$8=0</formula>
    </cfRule>
  </conditionalFormatting>
  <conditionalFormatting sqref="X13">
    <cfRule type="expression" priority="541" dxfId="1807" stopIfTrue="1">
      <formula>$AU$8=0</formula>
    </cfRule>
  </conditionalFormatting>
  <conditionalFormatting sqref="Z13 X13 V13">
    <cfRule type="expression" priority="540" dxfId="1807" stopIfTrue="1">
      <formula>$AU$8=0</formula>
    </cfRule>
  </conditionalFormatting>
  <conditionalFormatting sqref="U13">
    <cfRule type="expression" priority="539" dxfId="1807" stopIfTrue="1">
      <formula>$AU$8=0</formula>
    </cfRule>
  </conditionalFormatting>
  <conditionalFormatting sqref="W13">
    <cfRule type="expression" priority="538" dxfId="1807" stopIfTrue="1">
      <formula>$AU$8=0</formula>
    </cfRule>
  </conditionalFormatting>
  <conditionalFormatting sqref="Y13">
    <cfRule type="expression" priority="537" dxfId="1807" stopIfTrue="1">
      <formula>$AU$8=0</formula>
    </cfRule>
  </conditionalFormatting>
  <conditionalFormatting sqref="Y13 W13">
    <cfRule type="expression" priority="536" dxfId="1807" stopIfTrue="1">
      <formula>$AU$8=0</formula>
    </cfRule>
  </conditionalFormatting>
  <conditionalFormatting sqref="V13">
    <cfRule type="expression" priority="535" dxfId="1807" stopIfTrue="1">
      <formula>$AU$8=0</formula>
    </cfRule>
  </conditionalFormatting>
  <conditionalFormatting sqref="X13">
    <cfRule type="expression" priority="534" dxfId="1807" stopIfTrue="1">
      <formula>$AU$8=0</formula>
    </cfRule>
  </conditionalFormatting>
  <conditionalFormatting sqref="Y13 W13">
    <cfRule type="expression" priority="533" dxfId="1807" stopIfTrue="1">
      <formula>$AU$8=0</formula>
    </cfRule>
  </conditionalFormatting>
  <conditionalFormatting sqref="V13">
    <cfRule type="expression" priority="532" dxfId="1807" stopIfTrue="1">
      <formula>$AU$8=0</formula>
    </cfRule>
  </conditionalFormatting>
  <conditionalFormatting sqref="X13">
    <cfRule type="expression" priority="531" dxfId="1807" stopIfTrue="1">
      <formula>$AU$8=0</formula>
    </cfRule>
  </conditionalFormatting>
  <conditionalFormatting sqref="Z13">
    <cfRule type="expression" priority="530" dxfId="1807" stopIfTrue="1">
      <formula>$AU$8=0</formula>
    </cfRule>
  </conditionalFormatting>
  <conditionalFormatting sqref="Z13 X13">
    <cfRule type="expression" priority="529" dxfId="1807" stopIfTrue="1">
      <formula>$AU$8=0</formula>
    </cfRule>
  </conditionalFormatting>
  <conditionalFormatting sqref="W13">
    <cfRule type="expression" priority="528" dxfId="1807" stopIfTrue="1">
      <formula>$AU$8=0</formula>
    </cfRule>
  </conditionalFormatting>
  <conditionalFormatting sqref="Y13">
    <cfRule type="expression" priority="527" dxfId="1807" stopIfTrue="1">
      <formula>$AU$8=0</formula>
    </cfRule>
  </conditionalFormatting>
  <conditionalFormatting sqref="X13 V13 T13">
    <cfRule type="expression" priority="526" dxfId="1807" stopIfTrue="1">
      <formula>$AU$8=0</formula>
    </cfRule>
  </conditionalFormatting>
  <conditionalFormatting sqref="U13">
    <cfRule type="expression" priority="525" dxfId="1807" stopIfTrue="1">
      <formula>$AU$8=0</formula>
    </cfRule>
  </conditionalFormatting>
  <conditionalFormatting sqref="W13">
    <cfRule type="expression" priority="524" dxfId="1807" stopIfTrue="1">
      <formula>$AU$8=0</formula>
    </cfRule>
  </conditionalFormatting>
  <conditionalFormatting sqref="Z13">
    <cfRule type="expression" priority="523" dxfId="1807" stopIfTrue="1">
      <formula>$AU$8=0</formula>
    </cfRule>
  </conditionalFormatting>
  <conditionalFormatting sqref="Y13">
    <cfRule type="expression" priority="522" dxfId="1807" stopIfTrue="1">
      <formula>$AU$8=0</formula>
    </cfRule>
  </conditionalFormatting>
  <conditionalFormatting sqref="AA13">
    <cfRule type="expression" priority="521" dxfId="1807" stopIfTrue="1">
      <formula>$AU$8=0</formula>
    </cfRule>
  </conditionalFormatting>
  <conditionalFormatting sqref="W13 U13">
    <cfRule type="expression" priority="520" dxfId="1807" stopIfTrue="1">
      <formula>$AU$8=0</formula>
    </cfRule>
  </conditionalFormatting>
  <conditionalFormatting sqref="T13">
    <cfRule type="expression" priority="519" dxfId="1807" stopIfTrue="1">
      <formula>$AU$8=0</formula>
    </cfRule>
  </conditionalFormatting>
  <conditionalFormatting sqref="V13">
    <cfRule type="expression" priority="518" dxfId="1807" stopIfTrue="1">
      <formula>$AU$8=0</formula>
    </cfRule>
  </conditionalFormatting>
  <conditionalFormatting sqref="W13 U13">
    <cfRule type="expression" priority="517" dxfId="1807" stopIfTrue="1">
      <formula>$AU$8=0</formula>
    </cfRule>
  </conditionalFormatting>
  <conditionalFormatting sqref="T13">
    <cfRule type="expression" priority="516" dxfId="1807" stopIfTrue="1">
      <formula>$AU$8=0</formula>
    </cfRule>
  </conditionalFormatting>
  <conditionalFormatting sqref="V13">
    <cfRule type="expression" priority="515" dxfId="1807" stopIfTrue="1">
      <formula>$AU$8=0</formula>
    </cfRule>
  </conditionalFormatting>
  <conditionalFormatting sqref="X13">
    <cfRule type="expression" priority="514" dxfId="1807" stopIfTrue="1">
      <formula>$AU$8=0</formula>
    </cfRule>
  </conditionalFormatting>
  <conditionalFormatting sqref="X13 V13">
    <cfRule type="expression" priority="513" dxfId="1807" stopIfTrue="1">
      <formula>$AU$8=0</formula>
    </cfRule>
  </conditionalFormatting>
  <conditionalFormatting sqref="U13">
    <cfRule type="expression" priority="512" dxfId="1807" stopIfTrue="1">
      <formula>$AU$8=0</formula>
    </cfRule>
  </conditionalFormatting>
  <conditionalFormatting sqref="W13">
    <cfRule type="expression" priority="511" dxfId="1807" stopIfTrue="1">
      <formula>$AU$8=0</formula>
    </cfRule>
  </conditionalFormatting>
  <conditionalFormatting sqref="Y13 W13 U13">
    <cfRule type="expression" priority="510" dxfId="1807" stopIfTrue="1">
      <formula>$AU$8=0</formula>
    </cfRule>
  </conditionalFormatting>
  <conditionalFormatting sqref="T13">
    <cfRule type="expression" priority="509" dxfId="1807" stopIfTrue="1">
      <formula>$AU$8=0</formula>
    </cfRule>
  </conditionalFormatting>
  <conditionalFormatting sqref="V13">
    <cfRule type="expression" priority="508" dxfId="1807" stopIfTrue="1">
      <formula>$AU$8=0</formula>
    </cfRule>
  </conditionalFormatting>
  <conditionalFormatting sqref="X13">
    <cfRule type="expression" priority="507" dxfId="1807" stopIfTrue="1">
      <formula>$AU$8=0</formula>
    </cfRule>
  </conditionalFormatting>
  <conditionalFormatting sqref="X13 V13">
    <cfRule type="expression" priority="506" dxfId="1807" stopIfTrue="1">
      <formula>$AU$8=0</formula>
    </cfRule>
  </conditionalFormatting>
  <conditionalFormatting sqref="U13">
    <cfRule type="expression" priority="505" dxfId="1807" stopIfTrue="1">
      <formula>$AU$8=0</formula>
    </cfRule>
  </conditionalFormatting>
  <conditionalFormatting sqref="W13">
    <cfRule type="expression" priority="504" dxfId="1807" stopIfTrue="1">
      <formula>$AU$8=0</formula>
    </cfRule>
  </conditionalFormatting>
  <conditionalFormatting sqref="X13 V13">
    <cfRule type="expression" priority="503" dxfId="1807" stopIfTrue="1">
      <formula>$AU$8=0</formula>
    </cfRule>
  </conditionalFormatting>
  <conditionalFormatting sqref="U13">
    <cfRule type="expression" priority="502" dxfId="1807" stopIfTrue="1">
      <formula>$AU$8=0</formula>
    </cfRule>
  </conditionalFormatting>
  <conditionalFormatting sqref="W13">
    <cfRule type="expression" priority="501" dxfId="1807" stopIfTrue="1">
      <formula>$AU$8=0</formula>
    </cfRule>
  </conditionalFormatting>
  <conditionalFormatting sqref="Y13">
    <cfRule type="expression" priority="500" dxfId="1807" stopIfTrue="1">
      <formula>$AU$8=0</formula>
    </cfRule>
  </conditionalFormatting>
  <conditionalFormatting sqref="Y13 W13">
    <cfRule type="expression" priority="499" dxfId="1807" stopIfTrue="1">
      <formula>$AU$8=0</formula>
    </cfRule>
  </conditionalFormatting>
  <conditionalFormatting sqref="V13">
    <cfRule type="expression" priority="498" dxfId="1807" stopIfTrue="1">
      <formula>$AU$8=0</formula>
    </cfRule>
  </conditionalFormatting>
  <conditionalFormatting sqref="X13">
    <cfRule type="expression" priority="497" dxfId="1807" stopIfTrue="1">
      <formula>$AU$8=0</formula>
    </cfRule>
  </conditionalFormatting>
  <conditionalFormatting sqref="Y13 W13 U13">
    <cfRule type="expression" priority="496" dxfId="1807" stopIfTrue="1">
      <formula>$AU$8=0</formula>
    </cfRule>
  </conditionalFormatting>
  <conditionalFormatting sqref="T13">
    <cfRule type="expression" priority="495" dxfId="1807" stopIfTrue="1">
      <formula>$AU$8=0</formula>
    </cfRule>
  </conditionalFormatting>
  <conditionalFormatting sqref="V13">
    <cfRule type="expression" priority="494" dxfId="1807" stopIfTrue="1">
      <formula>$AU$8=0</formula>
    </cfRule>
  </conditionalFormatting>
  <conditionalFormatting sqref="X13">
    <cfRule type="expression" priority="493" dxfId="1807" stopIfTrue="1">
      <formula>$AU$8=0</formula>
    </cfRule>
  </conditionalFormatting>
  <conditionalFormatting sqref="Z13">
    <cfRule type="expression" priority="492" dxfId="1807" stopIfTrue="1">
      <formula>$AU$8=0</formula>
    </cfRule>
  </conditionalFormatting>
  <conditionalFormatting sqref="X13 V13">
    <cfRule type="expression" priority="491" dxfId="1807" stopIfTrue="1">
      <formula>$AU$8=0</formula>
    </cfRule>
  </conditionalFormatting>
  <conditionalFormatting sqref="U13">
    <cfRule type="expression" priority="490" dxfId="1807" stopIfTrue="1">
      <formula>$AU$8=0</formula>
    </cfRule>
  </conditionalFormatting>
  <conditionalFormatting sqref="W13">
    <cfRule type="expression" priority="489" dxfId="1807" stopIfTrue="1">
      <formula>$AU$8=0</formula>
    </cfRule>
  </conditionalFormatting>
  <conditionalFormatting sqref="X13 V13">
    <cfRule type="expression" priority="488" dxfId="1807" stopIfTrue="1">
      <formula>$AU$8=0</formula>
    </cfRule>
  </conditionalFormatting>
  <conditionalFormatting sqref="U13">
    <cfRule type="expression" priority="487" dxfId="1807" stopIfTrue="1">
      <formula>$AU$8=0</formula>
    </cfRule>
  </conditionalFormatting>
  <conditionalFormatting sqref="W13">
    <cfRule type="expression" priority="486" dxfId="1807" stopIfTrue="1">
      <formula>$AU$8=0</formula>
    </cfRule>
  </conditionalFormatting>
  <conditionalFormatting sqref="Y13">
    <cfRule type="expression" priority="485" dxfId="1807" stopIfTrue="1">
      <formula>$AU$8=0</formula>
    </cfRule>
  </conditionalFormatting>
  <conditionalFormatting sqref="Y13 W13">
    <cfRule type="expression" priority="484" dxfId="1807" stopIfTrue="1">
      <formula>$AU$8=0</formula>
    </cfRule>
  </conditionalFormatting>
  <conditionalFormatting sqref="V13">
    <cfRule type="expression" priority="483" dxfId="1807" stopIfTrue="1">
      <formula>$AU$8=0</formula>
    </cfRule>
  </conditionalFormatting>
  <conditionalFormatting sqref="X13">
    <cfRule type="expression" priority="482" dxfId="1807" stopIfTrue="1">
      <formula>$AU$8=0</formula>
    </cfRule>
  </conditionalFormatting>
  <conditionalFormatting sqref="Z13 X13 V13">
    <cfRule type="expression" priority="481" dxfId="1807" stopIfTrue="1">
      <formula>$AU$8=0</formula>
    </cfRule>
  </conditionalFormatting>
  <conditionalFormatting sqref="U13">
    <cfRule type="expression" priority="480" dxfId="1807" stopIfTrue="1">
      <formula>$AU$8=0</formula>
    </cfRule>
  </conditionalFormatting>
  <conditionalFormatting sqref="W13">
    <cfRule type="expression" priority="479" dxfId="1807" stopIfTrue="1">
      <formula>$AU$8=0</formula>
    </cfRule>
  </conditionalFormatting>
  <conditionalFormatting sqref="Y13">
    <cfRule type="expression" priority="478" dxfId="1807" stopIfTrue="1">
      <formula>$AU$8=0</formula>
    </cfRule>
  </conditionalFormatting>
  <conditionalFormatting sqref="Y13 W13">
    <cfRule type="expression" priority="477" dxfId="1807" stopIfTrue="1">
      <formula>$AU$8=0</formula>
    </cfRule>
  </conditionalFormatting>
  <conditionalFormatting sqref="V13">
    <cfRule type="expression" priority="476" dxfId="1807" stopIfTrue="1">
      <formula>$AU$8=0</formula>
    </cfRule>
  </conditionalFormatting>
  <conditionalFormatting sqref="X13">
    <cfRule type="expression" priority="475" dxfId="1807" stopIfTrue="1">
      <formula>$AU$8=0</formula>
    </cfRule>
  </conditionalFormatting>
  <conditionalFormatting sqref="Y13 W13">
    <cfRule type="expression" priority="474" dxfId="1807" stopIfTrue="1">
      <formula>$AU$8=0</formula>
    </cfRule>
  </conditionalFormatting>
  <conditionalFormatting sqref="V13">
    <cfRule type="expression" priority="473" dxfId="1807" stopIfTrue="1">
      <formula>$AU$8=0</formula>
    </cfRule>
  </conditionalFormatting>
  <conditionalFormatting sqref="X13">
    <cfRule type="expression" priority="472" dxfId="1807" stopIfTrue="1">
      <formula>$AU$8=0</formula>
    </cfRule>
  </conditionalFormatting>
  <conditionalFormatting sqref="Z13">
    <cfRule type="expression" priority="471" dxfId="1807" stopIfTrue="1">
      <formula>$AU$8=0</formula>
    </cfRule>
  </conditionalFormatting>
  <conditionalFormatting sqref="Z13 X13">
    <cfRule type="expression" priority="470" dxfId="1807" stopIfTrue="1">
      <formula>$AU$8=0</formula>
    </cfRule>
  </conditionalFormatting>
  <conditionalFormatting sqref="W13">
    <cfRule type="expression" priority="469" dxfId="1807" stopIfTrue="1">
      <formula>$AU$8=0</formula>
    </cfRule>
  </conditionalFormatting>
  <conditionalFormatting sqref="Y13">
    <cfRule type="expression" priority="468" dxfId="1807" stopIfTrue="1">
      <formula>$AU$8=0</formula>
    </cfRule>
  </conditionalFormatting>
  <conditionalFormatting sqref="Y13 W13 U13">
    <cfRule type="expression" priority="467" dxfId="1807" stopIfTrue="1">
      <formula>$AU$8=0</formula>
    </cfRule>
  </conditionalFormatting>
  <conditionalFormatting sqref="T13">
    <cfRule type="expression" priority="466" dxfId="1807" stopIfTrue="1">
      <formula>$AU$8=0</formula>
    </cfRule>
  </conditionalFormatting>
  <conditionalFormatting sqref="V13">
    <cfRule type="expression" priority="465" dxfId="1807" stopIfTrue="1">
      <formula>$AU$8=0</formula>
    </cfRule>
  </conditionalFormatting>
  <conditionalFormatting sqref="X13">
    <cfRule type="expression" priority="464" dxfId="1807" stopIfTrue="1">
      <formula>$AU$8=0</formula>
    </cfRule>
  </conditionalFormatting>
  <conditionalFormatting sqref="AA13">
    <cfRule type="expression" priority="463" dxfId="1807" stopIfTrue="1">
      <formula>$AU$8=0</formula>
    </cfRule>
  </conditionalFormatting>
  <conditionalFormatting sqref="Z13">
    <cfRule type="expression" priority="462" dxfId="1807" stopIfTrue="1">
      <formula>$AU$8=0</formula>
    </cfRule>
  </conditionalFormatting>
  <conditionalFormatting sqref="X13 V13">
    <cfRule type="expression" priority="461" dxfId="1807" stopIfTrue="1">
      <formula>$AU$8=0</formula>
    </cfRule>
  </conditionalFormatting>
  <conditionalFormatting sqref="U13">
    <cfRule type="expression" priority="460" dxfId="1807" stopIfTrue="1">
      <formula>$AU$8=0</formula>
    </cfRule>
  </conditionalFormatting>
  <conditionalFormatting sqref="W13">
    <cfRule type="expression" priority="459" dxfId="1807" stopIfTrue="1">
      <formula>$AU$8=0</formula>
    </cfRule>
  </conditionalFormatting>
  <conditionalFormatting sqref="X13 V13">
    <cfRule type="expression" priority="458" dxfId="1807" stopIfTrue="1">
      <formula>$AU$8=0</formula>
    </cfRule>
  </conditionalFormatting>
  <conditionalFormatting sqref="U13">
    <cfRule type="expression" priority="457" dxfId="1807" stopIfTrue="1">
      <formula>$AU$8=0</formula>
    </cfRule>
  </conditionalFormatting>
  <conditionalFormatting sqref="W13">
    <cfRule type="expression" priority="456" dxfId="1807" stopIfTrue="1">
      <formula>$AU$8=0</formula>
    </cfRule>
  </conditionalFormatting>
  <conditionalFormatting sqref="Y13">
    <cfRule type="expression" priority="455" dxfId="1807" stopIfTrue="1">
      <formula>$AU$8=0</formula>
    </cfRule>
  </conditionalFormatting>
  <conditionalFormatting sqref="Y13 W13">
    <cfRule type="expression" priority="454" dxfId="1807" stopIfTrue="1">
      <formula>$AU$8=0</formula>
    </cfRule>
  </conditionalFormatting>
  <conditionalFormatting sqref="V13">
    <cfRule type="expression" priority="453" dxfId="1807" stopIfTrue="1">
      <formula>$AU$8=0</formula>
    </cfRule>
  </conditionalFormatting>
  <conditionalFormatting sqref="X13">
    <cfRule type="expression" priority="452" dxfId="1807" stopIfTrue="1">
      <formula>$AU$8=0</formula>
    </cfRule>
  </conditionalFormatting>
  <conditionalFormatting sqref="Z13 X13 V13">
    <cfRule type="expression" priority="451" dxfId="1807" stopIfTrue="1">
      <formula>$AU$8=0</formula>
    </cfRule>
  </conditionalFormatting>
  <conditionalFormatting sqref="U13">
    <cfRule type="expression" priority="450" dxfId="1807" stopIfTrue="1">
      <formula>$AU$8=0</formula>
    </cfRule>
  </conditionalFormatting>
  <conditionalFormatting sqref="W13">
    <cfRule type="expression" priority="449" dxfId="1807" stopIfTrue="1">
      <formula>$AU$8=0</formula>
    </cfRule>
  </conditionalFormatting>
  <conditionalFormatting sqref="Y13">
    <cfRule type="expression" priority="448" dxfId="1807" stopIfTrue="1">
      <formula>$AU$8=0</formula>
    </cfRule>
  </conditionalFormatting>
  <conditionalFormatting sqref="Y13 W13">
    <cfRule type="expression" priority="447" dxfId="1807" stopIfTrue="1">
      <formula>$AU$8=0</formula>
    </cfRule>
  </conditionalFormatting>
  <conditionalFormatting sqref="V13">
    <cfRule type="expression" priority="446" dxfId="1807" stopIfTrue="1">
      <formula>$AU$8=0</formula>
    </cfRule>
  </conditionalFormatting>
  <conditionalFormatting sqref="X13">
    <cfRule type="expression" priority="445" dxfId="1807" stopIfTrue="1">
      <formula>$AU$8=0</formula>
    </cfRule>
  </conditionalFormatting>
  <conditionalFormatting sqref="Y13 W13">
    <cfRule type="expression" priority="444" dxfId="1807" stopIfTrue="1">
      <formula>$AU$8=0</formula>
    </cfRule>
  </conditionalFormatting>
  <conditionalFormatting sqref="V13">
    <cfRule type="expression" priority="443" dxfId="1807" stopIfTrue="1">
      <formula>$AU$8=0</formula>
    </cfRule>
  </conditionalFormatting>
  <conditionalFormatting sqref="X13">
    <cfRule type="expression" priority="442" dxfId="1807" stopIfTrue="1">
      <formula>$AU$8=0</formula>
    </cfRule>
  </conditionalFormatting>
  <conditionalFormatting sqref="Z13">
    <cfRule type="expression" priority="441" dxfId="1807" stopIfTrue="1">
      <formula>$AU$8=0</formula>
    </cfRule>
  </conditionalFormatting>
  <conditionalFormatting sqref="Z13 X13">
    <cfRule type="expression" priority="440" dxfId="1807" stopIfTrue="1">
      <formula>$AU$8=0</formula>
    </cfRule>
  </conditionalFormatting>
  <conditionalFormatting sqref="W13">
    <cfRule type="expression" priority="439" dxfId="1807" stopIfTrue="1">
      <formula>$AU$8=0</formula>
    </cfRule>
  </conditionalFormatting>
  <conditionalFormatting sqref="Y13">
    <cfRule type="expression" priority="438" dxfId="1807" stopIfTrue="1">
      <formula>$AU$8=0</formula>
    </cfRule>
  </conditionalFormatting>
  <conditionalFormatting sqref="Z13 X13 V13">
    <cfRule type="expression" priority="437" dxfId="1807" stopIfTrue="1">
      <formula>$AU$8=0</formula>
    </cfRule>
  </conditionalFormatting>
  <conditionalFormatting sqref="U13">
    <cfRule type="expression" priority="436" dxfId="1807" stopIfTrue="1">
      <formula>$AU$8=0</formula>
    </cfRule>
  </conditionalFormatting>
  <conditionalFormatting sqref="W13">
    <cfRule type="expression" priority="435" dxfId="1807" stopIfTrue="1">
      <formula>$AU$8=0</formula>
    </cfRule>
  </conditionalFormatting>
  <conditionalFormatting sqref="Y13">
    <cfRule type="expression" priority="434" dxfId="1807" stopIfTrue="1">
      <formula>$AU$8=0</formula>
    </cfRule>
  </conditionalFormatting>
  <conditionalFormatting sqref="AA13">
    <cfRule type="expression" priority="433" dxfId="1807" stopIfTrue="1">
      <formula>$AU$8=0</formula>
    </cfRule>
  </conditionalFormatting>
  <conditionalFormatting sqref="Y13 W13">
    <cfRule type="expression" priority="432" dxfId="1807" stopIfTrue="1">
      <formula>$AU$8=0</formula>
    </cfRule>
  </conditionalFormatting>
  <conditionalFormatting sqref="V13">
    <cfRule type="expression" priority="431" dxfId="1807" stopIfTrue="1">
      <formula>$AU$8=0</formula>
    </cfRule>
  </conditionalFormatting>
  <conditionalFormatting sqref="X13">
    <cfRule type="expression" priority="430" dxfId="1807" stopIfTrue="1">
      <formula>$AU$8=0</formula>
    </cfRule>
  </conditionalFormatting>
  <conditionalFormatting sqref="Y13 W13">
    <cfRule type="expression" priority="429" dxfId="1807" stopIfTrue="1">
      <formula>$AU$8=0</formula>
    </cfRule>
  </conditionalFormatting>
  <conditionalFormatting sqref="V13">
    <cfRule type="expression" priority="428" dxfId="1807" stopIfTrue="1">
      <formula>$AU$8=0</formula>
    </cfRule>
  </conditionalFormatting>
  <conditionalFormatting sqref="X13">
    <cfRule type="expression" priority="427" dxfId="1807" stopIfTrue="1">
      <formula>$AU$8=0</formula>
    </cfRule>
  </conditionalFormatting>
  <conditionalFormatting sqref="Z13">
    <cfRule type="expression" priority="426" dxfId="1807" stopIfTrue="1">
      <formula>$AU$8=0</formula>
    </cfRule>
  </conditionalFormatting>
  <conditionalFormatting sqref="Z13 X13">
    <cfRule type="expression" priority="425" dxfId="1807" stopIfTrue="1">
      <formula>$AU$8=0</formula>
    </cfRule>
  </conditionalFormatting>
  <conditionalFormatting sqref="W13">
    <cfRule type="expression" priority="424" dxfId="1807" stopIfTrue="1">
      <formula>$AU$8=0</formula>
    </cfRule>
  </conditionalFormatting>
  <conditionalFormatting sqref="Y13">
    <cfRule type="expression" priority="423" dxfId="1807" stopIfTrue="1">
      <formula>$AU$8=0</formula>
    </cfRule>
  </conditionalFormatting>
  <conditionalFormatting sqref="AA13 Y13 W13">
    <cfRule type="expression" priority="422" dxfId="1807" stopIfTrue="1">
      <formula>$AU$8=0</formula>
    </cfRule>
  </conditionalFormatting>
  <conditionalFormatting sqref="V13">
    <cfRule type="expression" priority="421" dxfId="1807" stopIfTrue="1">
      <formula>$AU$8=0</formula>
    </cfRule>
  </conditionalFormatting>
  <conditionalFormatting sqref="X13">
    <cfRule type="expression" priority="420" dxfId="1807" stopIfTrue="1">
      <formula>$AU$8=0</formula>
    </cfRule>
  </conditionalFormatting>
  <conditionalFormatting sqref="Z13">
    <cfRule type="expression" priority="419" dxfId="1807" stopIfTrue="1">
      <formula>$AU$8=0</formula>
    </cfRule>
  </conditionalFormatting>
  <conditionalFormatting sqref="Z13 X13">
    <cfRule type="expression" priority="418" dxfId="1807" stopIfTrue="1">
      <formula>$AU$8=0</formula>
    </cfRule>
  </conditionalFormatting>
  <conditionalFormatting sqref="W13">
    <cfRule type="expression" priority="417" dxfId="1807" stopIfTrue="1">
      <formula>$AU$8=0</formula>
    </cfRule>
  </conditionalFormatting>
  <conditionalFormatting sqref="Y13">
    <cfRule type="expression" priority="416" dxfId="1807" stopIfTrue="1">
      <formula>$AU$8=0</formula>
    </cfRule>
  </conditionalFormatting>
  <conditionalFormatting sqref="Z13 X13">
    <cfRule type="expression" priority="415" dxfId="1807" stopIfTrue="1">
      <formula>$AU$8=0</formula>
    </cfRule>
  </conditionalFormatting>
  <conditionalFormatting sqref="W13">
    <cfRule type="expression" priority="414" dxfId="1807" stopIfTrue="1">
      <formula>$AU$8=0</formula>
    </cfRule>
  </conditionalFormatting>
  <conditionalFormatting sqref="Y13">
    <cfRule type="expression" priority="413" dxfId="1807" stopIfTrue="1">
      <formula>$AU$8=0</formula>
    </cfRule>
  </conditionalFormatting>
  <conditionalFormatting sqref="AA13">
    <cfRule type="expression" priority="412" dxfId="1807" stopIfTrue="1">
      <formula>$AU$8=0</formula>
    </cfRule>
  </conditionalFormatting>
  <conditionalFormatting sqref="AA13 Y13">
    <cfRule type="expression" priority="411" dxfId="1807" stopIfTrue="1">
      <formula>$AU$8=0</formula>
    </cfRule>
  </conditionalFormatting>
  <conditionalFormatting sqref="X13">
    <cfRule type="expression" priority="410" dxfId="1807" stopIfTrue="1">
      <formula>$AU$8=0</formula>
    </cfRule>
  </conditionalFormatting>
  <conditionalFormatting sqref="Z13">
    <cfRule type="expression" priority="409" dxfId="1807" stopIfTrue="1">
      <formula>$AU$8=0</formula>
    </cfRule>
  </conditionalFormatting>
  <conditionalFormatting sqref="V13">
    <cfRule type="expression" priority="407" dxfId="1807" stopIfTrue="1">
      <formula>$M$8=0</formula>
    </cfRule>
  </conditionalFormatting>
  <conditionalFormatting sqref="W13">
    <cfRule type="expression" priority="408" dxfId="1807" stopIfTrue="1">
      <formula>$AU$8=0</formula>
    </cfRule>
  </conditionalFormatting>
  <conditionalFormatting sqref="V13">
    <cfRule type="expression" priority="406" dxfId="1807" stopIfTrue="1">
      <formula>$AU$8=0</formula>
    </cfRule>
  </conditionalFormatting>
  <conditionalFormatting sqref="Y13">
    <cfRule type="expression" priority="405" dxfId="1807" stopIfTrue="1">
      <formula>$AU$8=0</formula>
    </cfRule>
  </conditionalFormatting>
  <conditionalFormatting sqref="X13">
    <cfRule type="expression" priority="404" dxfId="1807" stopIfTrue="1">
      <formula>$AU$8=0</formula>
    </cfRule>
  </conditionalFormatting>
  <conditionalFormatting sqref="AA13">
    <cfRule type="expression" priority="403" dxfId="1807" stopIfTrue="1">
      <formula>$AU$8=0</formula>
    </cfRule>
  </conditionalFormatting>
  <conditionalFormatting sqref="Z13">
    <cfRule type="expression" priority="402" dxfId="1807" stopIfTrue="1">
      <formula>$AU$8=0</formula>
    </cfRule>
  </conditionalFormatting>
  <conditionalFormatting sqref="AB13">
    <cfRule type="expression" priority="401" dxfId="1807" stopIfTrue="1">
      <formula>$AU$8=0</formula>
    </cfRule>
  </conditionalFormatting>
  <conditionalFormatting sqref="V13">
    <cfRule type="expression" priority="400" dxfId="1807" stopIfTrue="1">
      <formula>$AU$8=0</formula>
    </cfRule>
  </conditionalFormatting>
  <conditionalFormatting sqref="V13">
    <cfRule type="expression" priority="399" dxfId="1807" stopIfTrue="1">
      <formula>$AU$8=0</formula>
    </cfRule>
  </conditionalFormatting>
  <conditionalFormatting sqref="W13">
    <cfRule type="expression" priority="398" dxfId="1807" stopIfTrue="1">
      <formula>$AU$8=0</formula>
    </cfRule>
  </conditionalFormatting>
  <conditionalFormatting sqref="W13">
    <cfRule type="expression" priority="397" dxfId="1807" stopIfTrue="1">
      <formula>$AU$8=0</formula>
    </cfRule>
  </conditionalFormatting>
  <conditionalFormatting sqref="V13">
    <cfRule type="expression" priority="396" dxfId="1807" stopIfTrue="1">
      <formula>$AU$8=0</formula>
    </cfRule>
  </conditionalFormatting>
  <conditionalFormatting sqref="X13 V13">
    <cfRule type="expression" priority="395" dxfId="1807" stopIfTrue="1">
      <formula>$AU$8=0</formula>
    </cfRule>
  </conditionalFormatting>
  <conditionalFormatting sqref="W13">
    <cfRule type="expression" priority="394" dxfId="1807" stopIfTrue="1">
      <formula>$AU$8=0</formula>
    </cfRule>
  </conditionalFormatting>
  <conditionalFormatting sqref="W13">
    <cfRule type="expression" priority="393" dxfId="1807" stopIfTrue="1">
      <formula>$AU$8=0</formula>
    </cfRule>
  </conditionalFormatting>
  <conditionalFormatting sqref="V13">
    <cfRule type="expression" priority="392" dxfId="1807" stopIfTrue="1">
      <formula>$AU$8=0</formula>
    </cfRule>
  </conditionalFormatting>
  <conditionalFormatting sqref="W13">
    <cfRule type="expression" priority="391" dxfId="1807" stopIfTrue="1">
      <formula>$AU$8=0</formula>
    </cfRule>
  </conditionalFormatting>
  <conditionalFormatting sqref="V13">
    <cfRule type="expression" priority="390" dxfId="1807" stopIfTrue="1">
      <formula>$AU$8=0</formula>
    </cfRule>
  </conditionalFormatting>
  <conditionalFormatting sqref="X13">
    <cfRule type="expression" priority="389" dxfId="1807" stopIfTrue="1">
      <formula>$AU$8=0</formula>
    </cfRule>
  </conditionalFormatting>
  <conditionalFormatting sqref="X13 V13">
    <cfRule type="expression" priority="388" dxfId="1807" stopIfTrue="1">
      <formula>$AU$8=0</formula>
    </cfRule>
  </conditionalFormatting>
  <conditionalFormatting sqref="W13">
    <cfRule type="expression" priority="387" dxfId="1807" stopIfTrue="1">
      <formula>$AU$8=0</formula>
    </cfRule>
  </conditionalFormatting>
  <conditionalFormatting sqref="X13 V13">
    <cfRule type="expression" priority="386" dxfId="1807" stopIfTrue="1">
      <formula>$AU$8=0</formula>
    </cfRule>
  </conditionalFormatting>
  <conditionalFormatting sqref="W13">
    <cfRule type="expression" priority="385" dxfId="1807" stopIfTrue="1">
      <formula>$AU$8=0</formula>
    </cfRule>
  </conditionalFormatting>
  <conditionalFormatting sqref="Y13">
    <cfRule type="expression" priority="384" dxfId="1807" stopIfTrue="1">
      <formula>$AU$8=0</formula>
    </cfRule>
  </conditionalFormatting>
  <conditionalFormatting sqref="W13">
    <cfRule type="expression" priority="383" dxfId="1807" stopIfTrue="1">
      <formula>$AU$8=0</formula>
    </cfRule>
  </conditionalFormatting>
  <conditionalFormatting sqref="V13">
    <cfRule type="expression" priority="382" dxfId="1807" stopIfTrue="1">
      <formula>$AU$8=0</formula>
    </cfRule>
  </conditionalFormatting>
  <conditionalFormatting sqref="W13">
    <cfRule type="expression" priority="381" dxfId="1807" stopIfTrue="1">
      <formula>$AU$8=0</formula>
    </cfRule>
  </conditionalFormatting>
  <conditionalFormatting sqref="V13">
    <cfRule type="expression" priority="380" dxfId="1807" stopIfTrue="1">
      <formula>$AU$8=0</formula>
    </cfRule>
  </conditionalFormatting>
  <conditionalFormatting sqref="X13">
    <cfRule type="expression" priority="379" dxfId="1807" stopIfTrue="1">
      <formula>$AU$8=0</formula>
    </cfRule>
  </conditionalFormatting>
  <conditionalFormatting sqref="X13 V13">
    <cfRule type="expression" priority="378" dxfId="1807" stopIfTrue="1">
      <formula>$AU$8=0</formula>
    </cfRule>
  </conditionalFormatting>
  <conditionalFormatting sqref="W13">
    <cfRule type="expression" priority="377" dxfId="1807" stopIfTrue="1">
      <formula>$AU$8=0</formula>
    </cfRule>
  </conditionalFormatting>
  <conditionalFormatting sqref="Y13 W13">
    <cfRule type="expression" priority="376" dxfId="1807" stopIfTrue="1">
      <formula>$AU$8=0</formula>
    </cfRule>
  </conditionalFormatting>
  <conditionalFormatting sqref="V13">
    <cfRule type="expression" priority="375" dxfId="1807" stopIfTrue="1">
      <formula>$AU$8=0</formula>
    </cfRule>
  </conditionalFormatting>
  <conditionalFormatting sqref="X13">
    <cfRule type="expression" priority="374" dxfId="1807" stopIfTrue="1">
      <formula>$AU$8=0</formula>
    </cfRule>
  </conditionalFormatting>
  <conditionalFormatting sqref="X13 V13">
    <cfRule type="expression" priority="373" dxfId="1807" stopIfTrue="1">
      <formula>$AU$8=0</formula>
    </cfRule>
  </conditionalFormatting>
  <conditionalFormatting sqref="W13">
    <cfRule type="expression" priority="372" dxfId="1807" stopIfTrue="1">
      <formula>$AU$8=0</formula>
    </cfRule>
  </conditionalFormatting>
  <conditionalFormatting sqref="X13 V13">
    <cfRule type="expression" priority="371" dxfId="1807" stopIfTrue="1">
      <formula>$AU$8=0</formula>
    </cfRule>
  </conditionalFormatting>
  <conditionalFormatting sqref="W13">
    <cfRule type="expression" priority="370" dxfId="1807" stopIfTrue="1">
      <formula>$AU$8=0</formula>
    </cfRule>
  </conditionalFormatting>
  <conditionalFormatting sqref="Y13">
    <cfRule type="expression" priority="369" dxfId="1807" stopIfTrue="1">
      <formula>$AU$8=0</formula>
    </cfRule>
  </conditionalFormatting>
  <conditionalFormatting sqref="Y13 W13">
    <cfRule type="expression" priority="368" dxfId="1807" stopIfTrue="1">
      <formula>$AU$8=0</formula>
    </cfRule>
  </conditionalFormatting>
  <conditionalFormatting sqref="V13">
    <cfRule type="expression" priority="367" dxfId="1807" stopIfTrue="1">
      <formula>$AU$8=0</formula>
    </cfRule>
  </conditionalFormatting>
  <conditionalFormatting sqref="X13">
    <cfRule type="expression" priority="366" dxfId="1807" stopIfTrue="1">
      <formula>$AU$8=0</formula>
    </cfRule>
  </conditionalFormatting>
  <conditionalFormatting sqref="X13 V13">
    <cfRule type="expression" priority="365" dxfId="1807" stopIfTrue="1">
      <formula>$AU$8=0</formula>
    </cfRule>
  </conditionalFormatting>
  <conditionalFormatting sqref="W13">
    <cfRule type="expression" priority="364" dxfId="1807" stopIfTrue="1">
      <formula>$AU$8=0</formula>
    </cfRule>
  </conditionalFormatting>
  <conditionalFormatting sqref="Z13">
    <cfRule type="expression" priority="363" dxfId="1807" stopIfTrue="1">
      <formula>$AU$8=0</formula>
    </cfRule>
  </conditionalFormatting>
  <conditionalFormatting sqref="Y13">
    <cfRule type="expression" priority="362" dxfId="1807" stopIfTrue="1">
      <formula>$AU$8=0</formula>
    </cfRule>
  </conditionalFormatting>
  <conditionalFormatting sqref="W13">
    <cfRule type="expression" priority="361" dxfId="1807" stopIfTrue="1">
      <formula>$AU$8=0</formula>
    </cfRule>
  </conditionalFormatting>
  <conditionalFormatting sqref="V13">
    <cfRule type="expression" priority="360" dxfId="1807" stopIfTrue="1">
      <formula>$AU$8=0</formula>
    </cfRule>
  </conditionalFormatting>
  <conditionalFormatting sqref="W13">
    <cfRule type="expression" priority="359" dxfId="1807" stopIfTrue="1">
      <formula>$AU$8=0</formula>
    </cfRule>
  </conditionalFormatting>
  <conditionalFormatting sqref="V13">
    <cfRule type="expression" priority="358" dxfId="1807" stopIfTrue="1">
      <formula>$AU$8=0</formula>
    </cfRule>
  </conditionalFormatting>
  <conditionalFormatting sqref="X13">
    <cfRule type="expression" priority="357" dxfId="1807" stopIfTrue="1">
      <formula>$AU$8=0</formula>
    </cfRule>
  </conditionalFormatting>
  <conditionalFormatting sqref="X13 V13">
    <cfRule type="expression" priority="356" dxfId="1807" stopIfTrue="1">
      <formula>$AU$8=0</formula>
    </cfRule>
  </conditionalFormatting>
  <conditionalFormatting sqref="W13">
    <cfRule type="expression" priority="355" dxfId="1807" stopIfTrue="1">
      <formula>$AU$8=0</formula>
    </cfRule>
  </conditionalFormatting>
  <conditionalFormatting sqref="Y13 W13">
    <cfRule type="expression" priority="354" dxfId="1807" stopIfTrue="1">
      <formula>$AU$8=0</formula>
    </cfRule>
  </conditionalFormatting>
  <conditionalFormatting sqref="V13">
    <cfRule type="expression" priority="353" dxfId="1807" stopIfTrue="1">
      <formula>$AU$8=0</formula>
    </cfRule>
  </conditionalFormatting>
  <conditionalFormatting sqref="X13">
    <cfRule type="expression" priority="352" dxfId="1807" stopIfTrue="1">
      <formula>$AU$8=0</formula>
    </cfRule>
  </conditionalFormatting>
  <conditionalFormatting sqref="X13 V13">
    <cfRule type="expression" priority="351" dxfId="1807" stopIfTrue="1">
      <formula>$AU$8=0</formula>
    </cfRule>
  </conditionalFormatting>
  <conditionalFormatting sqref="W13">
    <cfRule type="expression" priority="350" dxfId="1807" stopIfTrue="1">
      <formula>$AU$8=0</formula>
    </cfRule>
  </conditionalFormatting>
  <conditionalFormatting sqref="X13 V13">
    <cfRule type="expression" priority="349" dxfId="1807" stopIfTrue="1">
      <formula>$AU$8=0</formula>
    </cfRule>
  </conditionalFormatting>
  <conditionalFormatting sqref="W13">
    <cfRule type="expression" priority="348" dxfId="1807" stopIfTrue="1">
      <formula>$AU$8=0</formula>
    </cfRule>
  </conditionalFormatting>
  <conditionalFormatting sqref="Y13">
    <cfRule type="expression" priority="347" dxfId="1807" stopIfTrue="1">
      <formula>$AU$8=0</formula>
    </cfRule>
  </conditionalFormatting>
  <conditionalFormatting sqref="Y13 W13">
    <cfRule type="expression" priority="346" dxfId="1807" stopIfTrue="1">
      <formula>$AU$8=0</formula>
    </cfRule>
  </conditionalFormatting>
  <conditionalFormatting sqref="V13">
    <cfRule type="expression" priority="345" dxfId="1807" stopIfTrue="1">
      <formula>$AU$8=0</formula>
    </cfRule>
  </conditionalFormatting>
  <conditionalFormatting sqref="X13">
    <cfRule type="expression" priority="344" dxfId="1807" stopIfTrue="1">
      <formula>$AU$8=0</formula>
    </cfRule>
  </conditionalFormatting>
  <conditionalFormatting sqref="Y13 W13">
    <cfRule type="expression" priority="343" dxfId="1807" stopIfTrue="1">
      <formula>$AU$8=0</formula>
    </cfRule>
  </conditionalFormatting>
  <conditionalFormatting sqref="V13">
    <cfRule type="expression" priority="342" dxfId="1807" stopIfTrue="1">
      <formula>$AU$8=0</formula>
    </cfRule>
  </conditionalFormatting>
  <conditionalFormatting sqref="X13">
    <cfRule type="expression" priority="341" dxfId="1807" stopIfTrue="1">
      <formula>$AU$8=0</formula>
    </cfRule>
  </conditionalFormatting>
  <conditionalFormatting sqref="Z13">
    <cfRule type="expression" priority="340" dxfId="1807" stopIfTrue="1">
      <formula>$AU$8=0</formula>
    </cfRule>
  </conditionalFormatting>
  <conditionalFormatting sqref="X13 V13">
    <cfRule type="expression" priority="339" dxfId="1807" stopIfTrue="1">
      <formula>$AU$8=0</formula>
    </cfRule>
  </conditionalFormatting>
  <conditionalFormatting sqref="W13">
    <cfRule type="expression" priority="338" dxfId="1807" stopIfTrue="1">
      <formula>$AU$8=0</formula>
    </cfRule>
  </conditionalFormatting>
  <conditionalFormatting sqref="X13 V13">
    <cfRule type="expression" priority="337" dxfId="1807" stopIfTrue="1">
      <formula>$AU$8=0</formula>
    </cfRule>
  </conditionalFormatting>
  <conditionalFormatting sqref="W13">
    <cfRule type="expression" priority="336" dxfId="1807" stopIfTrue="1">
      <formula>$AU$8=0</formula>
    </cfRule>
  </conditionalFormatting>
  <conditionalFormatting sqref="Y13">
    <cfRule type="expression" priority="335" dxfId="1807" stopIfTrue="1">
      <formula>$AU$8=0</formula>
    </cfRule>
  </conditionalFormatting>
  <conditionalFormatting sqref="Y13 W13">
    <cfRule type="expression" priority="334" dxfId="1807" stopIfTrue="1">
      <formula>$AU$8=0</formula>
    </cfRule>
  </conditionalFormatting>
  <conditionalFormatting sqref="V13">
    <cfRule type="expression" priority="333" dxfId="1807" stopIfTrue="1">
      <formula>$AU$8=0</formula>
    </cfRule>
  </conditionalFormatting>
  <conditionalFormatting sqref="X13">
    <cfRule type="expression" priority="332" dxfId="1807" stopIfTrue="1">
      <formula>$AU$8=0</formula>
    </cfRule>
  </conditionalFormatting>
  <conditionalFormatting sqref="Z13 X13 V13">
    <cfRule type="expression" priority="331" dxfId="1807" stopIfTrue="1">
      <formula>$AU$8=0</formula>
    </cfRule>
  </conditionalFormatting>
  <conditionalFormatting sqref="W13">
    <cfRule type="expression" priority="330" dxfId="1807" stopIfTrue="1">
      <formula>$AU$8=0</formula>
    </cfRule>
  </conditionalFormatting>
  <conditionalFormatting sqref="Y13">
    <cfRule type="expression" priority="329" dxfId="1807" stopIfTrue="1">
      <formula>$AU$8=0</formula>
    </cfRule>
  </conditionalFormatting>
  <conditionalFormatting sqref="Y13 W13">
    <cfRule type="expression" priority="328" dxfId="1807" stopIfTrue="1">
      <formula>$AU$8=0</formula>
    </cfRule>
  </conditionalFormatting>
  <conditionalFormatting sqref="V13">
    <cfRule type="expression" priority="327" dxfId="1807" stopIfTrue="1">
      <formula>$AU$8=0</formula>
    </cfRule>
  </conditionalFormatting>
  <conditionalFormatting sqref="X13">
    <cfRule type="expression" priority="326" dxfId="1807" stopIfTrue="1">
      <formula>$AU$8=0</formula>
    </cfRule>
  </conditionalFormatting>
  <conditionalFormatting sqref="Y13 W13">
    <cfRule type="expression" priority="325" dxfId="1807" stopIfTrue="1">
      <formula>$AU$8=0</formula>
    </cfRule>
  </conditionalFormatting>
  <conditionalFormatting sqref="V13">
    <cfRule type="expression" priority="324" dxfId="1807" stopIfTrue="1">
      <formula>$AU$8=0</formula>
    </cfRule>
  </conditionalFormatting>
  <conditionalFormatting sqref="X13">
    <cfRule type="expression" priority="323" dxfId="1807" stopIfTrue="1">
      <formula>$AU$8=0</formula>
    </cfRule>
  </conditionalFormatting>
  <conditionalFormatting sqref="Z13">
    <cfRule type="expression" priority="322" dxfId="1807" stopIfTrue="1">
      <formula>$AU$8=0</formula>
    </cfRule>
  </conditionalFormatting>
  <conditionalFormatting sqref="Z13 X13">
    <cfRule type="expression" priority="321" dxfId="1807" stopIfTrue="1">
      <formula>$AU$8=0</formula>
    </cfRule>
  </conditionalFormatting>
  <conditionalFormatting sqref="W13">
    <cfRule type="expression" priority="320" dxfId="1807" stopIfTrue="1">
      <formula>$AU$8=0</formula>
    </cfRule>
  </conditionalFormatting>
  <conditionalFormatting sqref="Y13">
    <cfRule type="expression" priority="319" dxfId="1807" stopIfTrue="1">
      <formula>$AU$8=0</formula>
    </cfRule>
  </conditionalFormatting>
  <conditionalFormatting sqref="X13 V13">
    <cfRule type="expression" priority="318" dxfId="1807" stopIfTrue="1">
      <formula>$AU$8=0</formula>
    </cfRule>
  </conditionalFormatting>
  <conditionalFormatting sqref="W13">
    <cfRule type="expression" priority="317" dxfId="1807" stopIfTrue="1">
      <formula>$AU$8=0</formula>
    </cfRule>
  </conditionalFormatting>
  <conditionalFormatting sqref="Z13">
    <cfRule type="expression" priority="316" dxfId="1807" stopIfTrue="1">
      <formula>$AU$8=0</formula>
    </cfRule>
  </conditionalFormatting>
  <conditionalFormatting sqref="Y13">
    <cfRule type="expression" priority="315" dxfId="1807" stopIfTrue="1">
      <formula>$AU$8=0</formula>
    </cfRule>
  </conditionalFormatting>
  <conditionalFormatting sqref="AA13">
    <cfRule type="expression" priority="314" dxfId="1807" stopIfTrue="1">
      <formula>$AU$8=0</formula>
    </cfRule>
  </conditionalFormatting>
  <conditionalFormatting sqref="W13">
    <cfRule type="expression" priority="313" dxfId="1807" stopIfTrue="1">
      <formula>$AU$8=0</formula>
    </cfRule>
  </conditionalFormatting>
  <conditionalFormatting sqref="V13">
    <cfRule type="expression" priority="312" dxfId="1807" stopIfTrue="1">
      <formula>$AU$8=0</formula>
    </cfRule>
  </conditionalFormatting>
  <conditionalFormatting sqref="W13">
    <cfRule type="expression" priority="311" dxfId="1807" stopIfTrue="1">
      <formula>$AU$8=0</formula>
    </cfRule>
  </conditionalFormatting>
  <conditionalFormatting sqref="V13">
    <cfRule type="expression" priority="310" dxfId="1807" stopIfTrue="1">
      <formula>$AU$8=0</formula>
    </cfRule>
  </conditionalFormatting>
  <conditionalFormatting sqref="X13">
    <cfRule type="expression" priority="309" dxfId="1807" stopIfTrue="1">
      <formula>$AU$8=0</formula>
    </cfRule>
  </conditionalFormatting>
  <conditionalFormatting sqref="X13 V13">
    <cfRule type="expression" priority="308" dxfId="1807" stopIfTrue="1">
      <formula>$AU$8=0</formula>
    </cfRule>
  </conditionalFormatting>
  <conditionalFormatting sqref="W13">
    <cfRule type="expression" priority="307" dxfId="1807" stopIfTrue="1">
      <formula>$AU$8=0</formula>
    </cfRule>
  </conditionalFormatting>
  <conditionalFormatting sqref="Y13 W13">
    <cfRule type="expression" priority="306" dxfId="1807" stopIfTrue="1">
      <formula>$AU$8=0</formula>
    </cfRule>
  </conditionalFormatting>
  <conditionalFormatting sqref="V13">
    <cfRule type="expression" priority="305" dxfId="1807" stopIfTrue="1">
      <formula>$AU$8=0</formula>
    </cfRule>
  </conditionalFormatting>
  <conditionalFormatting sqref="X13">
    <cfRule type="expression" priority="304" dxfId="1807" stopIfTrue="1">
      <formula>$AU$8=0</formula>
    </cfRule>
  </conditionalFormatting>
  <conditionalFormatting sqref="X13 V13">
    <cfRule type="expression" priority="303" dxfId="1807" stopIfTrue="1">
      <formula>$AU$8=0</formula>
    </cfRule>
  </conditionalFormatting>
  <conditionalFormatting sqref="W13">
    <cfRule type="expression" priority="302" dxfId="1807" stopIfTrue="1">
      <formula>$AU$8=0</formula>
    </cfRule>
  </conditionalFormatting>
  <conditionalFormatting sqref="X13 V13">
    <cfRule type="expression" priority="301" dxfId="1807" stopIfTrue="1">
      <formula>$AU$8=0</formula>
    </cfRule>
  </conditionalFormatting>
  <conditionalFormatting sqref="W13">
    <cfRule type="expression" priority="300" dxfId="1807" stopIfTrue="1">
      <formula>$AU$8=0</formula>
    </cfRule>
  </conditionalFormatting>
  <conditionalFormatting sqref="Y13">
    <cfRule type="expression" priority="299" dxfId="1807" stopIfTrue="1">
      <formula>$AU$8=0</formula>
    </cfRule>
  </conditionalFormatting>
  <conditionalFormatting sqref="Y13 W13">
    <cfRule type="expression" priority="298" dxfId="1807" stopIfTrue="1">
      <formula>$AU$8=0</formula>
    </cfRule>
  </conditionalFormatting>
  <conditionalFormatting sqref="V13">
    <cfRule type="expression" priority="297" dxfId="1807" stopIfTrue="1">
      <formula>$AU$8=0</formula>
    </cfRule>
  </conditionalFormatting>
  <conditionalFormatting sqref="X13">
    <cfRule type="expression" priority="296" dxfId="1807" stopIfTrue="1">
      <formula>$AU$8=0</formula>
    </cfRule>
  </conditionalFormatting>
  <conditionalFormatting sqref="Y13 W13">
    <cfRule type="expression" priority="295" dxfId="1807" stopIfTrue="1">
      <formula>$AU$8=0</formula>
    </cfRule>
  </conditionalFormatting>
  <conditionalFormatting sqref="V13">
    <cfRule type="expression" priority="294" dxfId="1807" stopIfTrue="1">
      <formula>$AU$8=0</formula>
    </cfRule>
  </conditionalFormatting>
  <conditionalFormatting sqref="X13">
    <cfRule type="expression" priority="293" dxfId="1807" stopIfTrue="1">
      <formula>$AU$8=0</formula>
    </cfRule>
  </conditionalFormatting>
  <conditionalFormatting sqref="Z13">
    <cfRule type="expression" priority="292" dxfId="1807" stopIfTrue="1">
      <formula>$AU$8=0</formula>
    </cfRule>
  </conditionalFormatting>
  <conditionalFormatting sqref="X13 V13">
    <cfRule type="expression" priority="291" dxfId="1807" stopIfTrue="1">
      <formula>$AU$8=0</formula>
    </cfRule>
  </conditionalFormatting>
  <conditionalFormatting sqref="W13">
    <cfRule type="expression" priority="290" dxfId="1807" stopIfTrue="1">
      <formula>$AU$8=0</formula>
    </cfRule>
  </conditionalFormatting>
  <conditionalFormatting sqref="X13 V13">
    <cfRule type="expression" priority="289" dxfId="1807" stopIfTrue="1">
      <formula>$AU$8=0</formula>
    </cfRule>
  </conditionalFormatting>
  <conditionalFormatting sqref="W13">
    <cfRule type="expression" priority="288" dxfId="1807" stopIfTrue="1">
      <formula>$AU$8=0</formula>
    </cfRule>
  </conditionalFormatting>
  <conditionalFormatting sqref="Y13">
    <cfRule type="expression" priority="287" dxfId="1807" stopIfTrue="1">
      <formula>$AU$8=0</formula>
    </cfRule>
  </conditionalFormatting>
  <conditionalFormatting sqref="Y13 W13">
    <cfRule type="expression" priority="286" dxfId="1807" stopIfTrue="1">
      <formula>$AU$8=0</formula>
    </cfRule>
  </conditionalFormatting>
  <conditionalFormatting sqref="V13">
    <cfRule type="expression" priority="285" dxfId="1807" stopIfTrue="1">
      <formula>$AU$8=0</formula>
    </cfRule>
  </conditionalFormatting>
  <conditionalFormatting sqref="X13">
    <cfRule type="expression" priority="284" dxfId="1807" stopIfTrue="1">
      <formula>$AU$8=0</formula>
    </cfRule>
  </conditionalFormatting>
  <conditionalFormatting sqref="Z13 X13 V13">
    <cfRule type="expression" priority="283" dxfId="1807" stopIfTrue="1">
      <formula>$AU$8=0</formula>
    </cfRule>
  </conditionalFormatting>
  <conditionalFormatting sqref="W13">
    <cfRule type="expression" priority="282" dxfId="1807" stopIfTrue="1">
      <formula>$AU$8=0</formula>
    </cfRule>
  </conditionalFormatting>
  <conditionalFormatting sqref="Y13">
    <cfRule type="expression" priority="281" dxfId="1807" stopIfTrue="1">
      <formula>$AU$8=0</formula>
    </cfRule>
  </conditionalFormatting>
  <conditionalFormatting sqref="Y13 W13">
    <cfRule type="expression" priority="280" dxfId="1807" stopIfTrue="1">
      <formula>$AU$8=0</formula>
    </cfRule>
  </conditionalFormatting>
  <conditionalFormatting sqref="V13">
    <cfRule type="expression" priority="279" dxfId="1807" stopIfTrue="1">
      <formula>$AU$8=0</formula>
    </cfRule>
  </conditionalFormatting>
  <conditionalFormatting sqref="X13">
    <cfRule type="expression" priority="278" dxfId="1807" stopIfTrue="1">
      <formula>$AU$8=0</formula>
    </cfRule>
  </conditionalFormatting>
  <conditionalFormatting sqref="Y13 W13">
    <cfRule type="expression" priority="277" dxfId="1807" stopIfTrue="1">
      <formula>$AU$8=0</formula>
    </cfRule>
  </conditionalFormatting>
  <conditionalFormatting sqref="V13">
    <cfRule type="expression" priority="276" dxfId="1807" stopIfTrue="1">
      <formula>$AU$8=0</formula>
    </cfRule>
  </conditionalFormatting>
  <conditionalFormatting sqref="X13">
    <cfRule type="expression" priority="275" dxfId="1807" stopIfTrue="1">
      <formula>$AU$8=0</formula>
    </cfRule>
  </conditionalFormatting>
  <conditionalFormatting sqref="Z13">
    <cfRule type="expression" priority="274" dxfId="1807" stopIfTrue="1">
      <formula>$AU$8=0</formula>
    </cfRule>
  </conditionalFormatting>
  <conditionalFormatting sqref="Z13 X13">
    <cfRule type="expression" priority="273" dxfId="1807" stopIfTrue="1">
      <formula>$AU$8=0</formula>
    </cfRule>
  </conditionalFormatting>
  <conditionalFormatting sqref="W13">
    <cfRule type="expression" priority="272" dxfId="1807" stopIfTrue="1">
      <formula>$AU$8=0</formula>
    </cfRule>
  </conditionalFormatting>
  <conditionalFormatting sqref="Y13">
    <cfRule type="expression" priority="271" dxfId="1807" stopIfTrue="1">
      <formula>$AU$8=0</formula>
    </cfRule>
  </conditionalFormatting>
  <conditionalFormatting sqref="Y13 W13">
    <cfRule type="expression" priority="270" dxfId="1807" stopIfTrue="1">
      <formula>$AU$8=0</formula>
    </cfRule>
  </conditionalFormatting>
  <conditionalFormatting sqref="V13">
    <cfRule type="expression" priority="269" dxfId="1807" stopIfTrue="1">
      <formula>$AU$8=0</formula>
    </cfRule>
  </conditionalFormatting>
  <conditionalFormatting sqref="X13">
    <cfRule type="expression" priority="268" dxfId="1807" stopIfTrue="1">
      <formula>$AU$8=0</formula>
    </cfRule>
  </conditionalFormatting>
  <conditionalFormatting sqref="AA13">
    <cfRule type="expression" priority="267" dxfId="1807" stopIfTrue="1">
      <formula>$AU$8=0</formula>
    </cfRule>
  </conditionalFormatting>
  <conditionalFormatting sqref="Z13">
    <cfRule type="expression" priority="266" dxfId="1807" stopIfTrue="1">
      <formula>$AU$8=0</formula>
    </cfRule>
  </conditionalFormatting>
  <conditionalFormatting sqref="X13 V13">
    <cfRule type="expression" priority="265" dxfId="1807" stopIfTrue="1">
      <formula>$AU$8=0</formula>
    </cfRule>
  </conditionalFormatting>
  <conditionalFormatting sqref="W13">
    <cfRule type="expression" priority="264" dxfId="1807" stopIfTrue="1">
      <formula>$AU$8=0</formula>
    </cfRule>
  </conditionalFormatting>
  <conditionalFormatting sqref="X13 V13">
    <cfRule type="expression" priority="263" dxfId="1807" stopIfTrue="1">
      <formula>$AU$8=0</formula>
    </cfRule>
  </conditionalFormatting>
  <conditionalFormatting sqref="W13">
    <cfRule type="expression" priority="262" dxfId="1807" stopIfTrue="1">
      <formula>$AU$8=0</formula>
    </cfRule>
  </conditionalFormatting>
  <conditionalFormatting sqref="Y13">
    <cfRule type="expression" priority="261" dxfId="1807" stopIfTrue="1">
      <formula>$AU$8=0</formula>
    </cfRule>
  </conditionalFormatting>
  <conditionalFormatting sqref="Y13 W13">
    <cfRule type="expression" priority="260" dxfId="1807" stopIfTrue="1">
      <formula>$AU$8=0</formula>
    </cfRule>
  </conditionalFormatting>
  <conditionalFormatting sqref="V13">
    <cfRule type="expression" priority="259" dxfId="1807" stopIfTrue="1">
      <formula>$AU$8=0</formula>
    </cfRule>
  </conditionalFormatting>
  <conditionalFormatting sqref="X13">
    <cfRule type="expression" priority="258" dxfId="1807" stopIfTrue="1">
      <formula>$AU$8=0</formula>
    </cfRule>
  </conditionalFormatting>
  <conditionalFormatting sqref="Z13 X13 V13">
    <cfRule type="expression" priority="257" dxfId="1807" stopIfTrue="1">
      <formula>$AU$8=0</formula>
    </cfRule>
  </conditionalFormatting>
  <conditionalFormatting sqref="W13">
    <cfRule type="expression" priority="256" dxfId="1807" stopIfTrue="1">
      <formula>$AU$8=0</formula>
    </cfRule>
  </conditionalFormatting>
  <conditionalFormatting sqref="Y13">
    <cfRule type="expression" priority="255" dxfId="1807" stopIfTrue="1">
      <formula>$AU$8=0</formula>
    </cfRule>
  </conditionalFormatting>
  <conditionalFormatting sqref="Y13 W13">
    <cfRule type="expression" priority="254" dxfId="1807" stopIfTrue="1">
      <formula>$AU$8=0</formula>
    </cfRule>
  </conditionalFormatting>
  <conditionalFormatting sqref="V13">
    <cfRule type="expression" priority="253" dxfId="1807" stopIfTrue="1">
      <formula>$AU$8=0</formula>
    </cfRule>
  </conditionalFormatting>
  <conditionalFormatting sqref="X13">
    <cfRule type="expression" priority="252" dxfId="1807" stopIfTrue="1">
      <formula>$AU$8=0</formula>
    </cfRule>
  </conditionalFormatting>
  <conditionalFormatting sqref="Y13 W13">
    <cfRule type="expression" priority="251" dxfId="1807" stopIfTrue="1">
      <formula>$AU$8=0</formula>
    </cfRule>
  </conditionalFormatting>
  <conditionalFormatting sqref="V13">
    <cfRule type="expression" priority="250" dxfId="1807" stopIfTrue="1">
      <formula>$AU$8=0</formula>
    </cfRule>
  </conditionalFormatting>
  <conditionalFormatting sqref="X13">
    <cfRule type="expression" priority="249" dxfId="1807" stopIfTrue="1">
      <formula>$AU$8=0</formula>
    </cfRule>
  </conditionalFormatting>
  <conditionalFormatting sqref="Z13">
    <cfRule type="expression" priority="248" dxfId="1807" stopIfTrue="1">
      <formula>$AU$8=0</formula>
    </cfRule>
  </conditionalFormatting>
  <conditionalFormatting sqref="Z13 X13">
    <cfRule type="expression" priority="247" dxfId="1807" stopIfTrue="1">
      <formula>$AU$8=0</formula>
    </cfRule>
  </conditionalFormatting>
  <conditionalFormatting sqref="W13">
    <cfRule type="expression" priority="246" dxfId="1807" stopIfTrue="1">
      <formula>$AU$8=0</formula>
    </cfRule>
  </conditionalFormatting>
  <conditionalFormatting sqref="Y13">
    <cfRule type="expression" priority="245" dxfId="1807" stopIfTrue="1">
      <formula>$AU$8=0</formula>
    </cfRule>
  </conditionalFormatting>
  <conditionalFormatting sqref="Z13 X13 V13">
    <cfRule type="expression" priority="244" dxfId="1807" stopIfTrue="1">
      <formula>$AU$8=0</formula>
    </cfRule>
  </conditionalFormatting>
  <conditionalFormatting sqref="W13">
    <cfRule type="expression" priority="243" dxfId="1807" stopIfTrue="1">
      <formula>$AU$8=0</formula>
    </cfRule>
  </conditionalFormatting>
  <conditionalFormatting sqref="Y13">
    <cfRule type="expression" priority="242" dxfId="1807" stopIfTrue="1">
      <formula>$AU$8=0</formula>
    </cfRule>
  </conditionalFormatting>
  <conditionalFormatting sqref="AA13">
    <cfRule type="expression" priority="241" dxfId="1807" stopIfTrue="1">
      <formula>$AU$8=0</formula>
    </cfRule>
  </conditionalFormatting>
  <conditionalFormatting sqref="Y13 W13">
    <cfRule type="expression" priority="240" dxfId="1807" stopIfTrue="1">
      <formula>$AU$8=0</formula>
    </cfRule>
  </conditionalFormatting>
  <conditionalFormatting sqref="V13">
    <cfRule type="expression" priority="239" dxfId="1807" stopIfTrue="1">
      <formula>$AU$8=0</formula>
    </cfRule>
  </conditionalFormatting>
  <conditionalFormatting sqref="X13">
    <cfRule type="expression" priority="238" dxfId="1807" stopIfTrue="1">
      <formula>$AU$8=0</formula>
    </cfRule>
  </conditionalFormatting>
  <conditionalFormatting sqref="Y13 W13">
    <cfRule type="expression" priority="237" dxfId="1807" stopIfTrue="1">
      <formula>$AU$8=0</formula>
    </cfRule>
  </conditionalFormatting>
  <conditionalFormatting sqref="V13">
    <cfRule type="expression" priority="236" dxfId="1807" stopIfTrue="1">
      <formula>$AU$8=0</formula>
    </cfRule>
  </conditionalFormatting>
  <conditionalFormatting sqref="X13">
    <cfRule type="expression" priority="235" dxfId="1807" stopIfTrue="1">
      <formula>$AU$8=0</formula>
    </cfRule>
  </conditionalFormatting>
  <conditionalFormatting sqref="Z13">
    <cfRule type="expression" priority="234" dxfId="1807" stopIfTrue="1">
      <formula>$AU$8=0</formula>
    </cfRule>
  </conditionalFormatting>
  <conditionalFormatting sqref="Z13 X13">
    <cfRule type="expression" priority="233" dxfId="1807" stopIfTrue="1">
      <formula>$AU$8=0</formula>
    </cfRule>
  </conditionalFormatting>
  <conditionalFormatting sqref="W13">
    <cfRule type="expression" priority="232" dxfId="1807" stopIfTrue="1">
      <formula>$AU$8=0</formula>
    </cfRule>
  </conditionalFormatting>
  <conditionalFormatting sqref="Y13">
    <cfRule type="expression" priority="231" dxfId="1807" stopIfTrue="1">
      <formula>$AU$8=0</formula>
    </cfRule>
  </conditionalFormatting>
  <conditionalFormatting sqref="AA13 Y13 W13">
    <cfRule type="expression" priority="230" dxfId="1807" stopIfTrue="1">
      <formula>$AU$8=0</formula>
    </cfRule>
  </conditionalFormatting>
  <conditionalFormatting sqref="V13">
    <cfRule type="expression" priority="229" dxfId="1807" stopIfTrue="1">
      <formula>$AU$8=0</formula>
    </cfRule>
  </conditionalFormatting>
  <conditionalFormatting sqref="X13">
    <cfRule type="expression" priority="228" dxfId="1807" stopIfTrue="1">
      <formula>$AU$8=0</formula>
    </cfRule>
  </conditionalFormatting>
  <conditionalFormatting sqref="Z13">
    <cfRule type="expression" priority="227" dxfId="1807" stopIfTrue="1">
      <formula>$AU$8=0</formula>
    </cfRule>
  </conditionalFormatting>
  <conditionalFormatting sqref="Z13 X13">
    <cfRule type="expression" priority="226" dxfId="1807" stopIfTrue="1">
      <formula>$AU$8=0</formula>
    </cfRule>
  </conditionalFormatting>
  <conditionalFormatting sqref="W13">
    <cfRule type="expression" priority="225" dxfId="1807" stopIfTrue="1">
      <formula>$AU$8=0</formula>
    </cfRule>
  </conditionalFormatting>
  <conditionalFormatting sqref="Y13">
    <cfRule type="expression" priority="224" dxfId="1807" stopIfTrue="1">
      <formula>$AU$8=0</formula>
    </cfRule>
  </conditionalFormatting>
  <conditionalFormatting sqref="Z13 X13">
    <cfRule type="expression" priority="223" dxfId="1807" stopIfTrue="1">
      <formula>$AU$8=0</formula>
    </cfRule>
  </conditionalFormatting>
  <conditionalFormatting sqref="W13">
    <cfRule type="expression" priority="222" dxfId="1807" stopIfTrue="1">
      <formula>$AU$8=0</formula>
    </cfRule>
  </conditionalFormatting>
  <conditionalFormatting sqref="Y13">
    <cfRule type="expression" priority="221" dxfId="1807" stopIfTrue="1">
      <formula>$AU$8=0</formula>
    </cfRule>
  </conditionalFormatting>
  <conditionalFormatting sqref="AA13">
    <cfRule type="expression" priority="220" dxfId="1807" stopIfTrue="1">
      <formula>$AU$8=0</formula>
    </cfRule>
  </conditionalFormatting>
  <conditionalFormatting sqref="AA13 Y13">
    <cfRule type="expression" priority="219" dxfId="1807" stopIfTrue="1">
      <formula>$AU$8=0</formula>
    </cfRule>
  </conditionalFormatting>
  <conditionalFormatting sqref="X13">
    <cfRule type="expression" priority="218" dxfId="1807" stopIfTrue="1">
      <formula>$AU$8=0</formula>
    </cfRule>
  </conditionalFormatting>
  <conditionalFormatting sqref="Z13">
    <cfRule type="expression" priority="217" dxfId="1807" stopIfTrue="1">
      <formula>$AU$8=0</formula>
    </cfRule>
  </conditionalFormatting>
  <conditionalFormatting sqref="X13 V13">
    <cfRule type="expression" priority="216" dxfId="1807" stopIfTrue="1">
      <formula>$AU$8=0</formula>
    </cfRule>
  </conditionalFormatting>
  <conditionalFormatting sqref="W13">
    <cfRule type="expression" priority="215" dxfId="1807" stopIfTrue="1">
      <formula>$AU$8=0</formula>
    </cfRule>
  </conditionalFormatting>
  <conditionalFormatting sqref="Z13">
    <cfRule type="expression" priority="214" dxfId="1807" stopIfTrue="1">
      <formula>$AU$8=0</formula>
    </cfRule>
  </conditionalFormatting>
  <conditionalFormatting sqref="Y13">
    <cfRule type="expression" priority="213" dxfId="1807" stopIfTrue="1">
      <formula>$AU$8=0</formula>
    </cfRule>
  </conditionalFormatting>
  <conditionalFormatting sqref="AB13">
    <cfRule type="expression" priority="212" dxfId="1807" stopIfTrue="1">
      <formula>$AU$8=0</formula>
    </cfRule>
  </conditionalFormatting>
  <conditionalFormatting sqref="AA13">
    <cfRule type="expression" priority="211" dxfId="1807" stopIfTrue="1">
      <formula>$AU$8=0</formula>
    </cfRule>
  </conditionalFormatting>
  <conditionalFormatting sqref="W13">
    <cfRule type="expression" priority="210" dxfId="1807" stopIfTrue="1">
      <formula>$AU$8=0</formula>
    </cfRule>
  </conditionalFormatting>
  <conditionalFormatting sqref="V13">
    <cfRule type="expression" priority="209" dxfId="1807" stopIfTrue="1">
      <formula>$AU$8=0</formula>
    </cfRule>
  </conditionalFormatting>
  <conditionalFormatting sqref="W13">
    <cfRule type="expression" priority="208" dxfId="1807" stopIfTrue="1">
      <formula>$AU$8=0</formula>
    </cfRule>
  </conditionalFormatting>
  <conditionalFormatting sqref="V13">
    <cfRule type="expression" priority="207" dxfId="1807" stopIfTrue="1">
      <formula>$AU$8=0</formula>
    </cfRule>
  </conditionalFormatting>
  <conditionalFormatting sqref="X13">
    <cfRule type="expression" priority="206" dxfId="1807" stopIfTrue="1">
      <formula>$AU$8=0</formula>
    </cfRule>
  </conditionalFormatting>
  <conditionalFormatting sqref="X13 V13">
    <cfRule type="expression" priority="205" dxfId="1807" stopIfTrue="1">
      <formula>$AU$8=0</formula>
    </cfRule>
  </conditionalFormatting>
  <conditionalFormatting sqref="W13">
    <cfRule type="expression" priority="204" dxfId="1807" stopIfTrue="1">
      <formula>$AU$8=0</formula>
    </cfRule>
  </conditionalFormatting>
  <conditionalFormatting sqref="Y13 W13">
    <cfRule type="expression" priority="203" dxfId="1807" stopIfTrue="1">
      <formula>$AU$8=0</formula>
    </cfRule>
  </conditionalFormatting>
  <conditionalFormatting sqref="V13">
    <cfRule type="expression" priority="202" dxfId="1807" stopIfTrue="1">
      <formula>$AU$8=0</formula>
    </cfRule>
  </conditionalFormatting>
  <conditionalFormatting sqref="X13">
    <cfRule type="expression" priority="201" dxfId="1807" stopIfTrue="1">
      <formula>$AU$8=0</formula>
    </cfRule>
  </conditionalFormatting>
  <conditionalFormatting sqref="X13 V13">
    <cfRule type="expression" priority="200" dxfId="1807" stopIfTrue="1">
      <formula>$AU$8=0</formula>
    </cfRule>
  </conditionalFormatting>
  <conditionalFormatting sqref="W13">
    <cfRule type="expression" priority="199" dxfId="1807" stopIfTrue="1">
      <formula>$AU$8=0</formula>
    </cfRule>
  </conditionalFormatting>
  <conditionalFormatting sqref="X13 V13">
    <cfRule type="expression" priority="198" dxfId="1807" stopIfTrue="1">
      <formula>$AU$8=0</formula>
    </cfRule>
  </conditionalFormatting>
  <conditionalFormatting sqref="W13">
    <cfRule type="expression" priority="197" dxfId="1807" stopIfTrue="1">
      <formula>$AU$8=0</formula>
    </cfRule>
  </conditionalFormatting>
  <conditionalFormatting sqref="Y13">
    <cfRule type="expression" priority="196" dxfId="1807" stopIfTrue="1">
      <formula>$AU$8=0</formula>
    </cfRule>
  </conditionalFormatting>
  <conditionalFormatting sqref="Y13 W13">
    <cfRule type="expression" priority="195" dxfId="1807" stopIfTrue="1">
      <formula>$AU$8=0</formula>
    </cfRule>
  </conditionalFormatting>
  <conditionalFormatting sqref="V13">
    <cfRule type="expression" priority="194" dxfId="1807" stopIfTrue="1">
      <formula>$AU$8=0</formula>
    </cfRule>
  </conditionalFormatting>
  <conditionalFormatting sqref="X13">
    <cfRule type="expression" priority="193" dxfId="1807" stopIfTrue="1">
      <formula>$AU$8=0</formula>
    </cfRule>
  </conditionalFormatting>
  <conditionalFormatting sqref="Y13 W13">
    <cfRule type="expression" priority="192" dxfId="1807" stopIfTrue="1">
      <formula>$AU$8=0</formula>
    </cfRule>
  </conditionalFormatting>
  <conditionalFormatting sqref="V13">
    <cfRule type="expression" priority="191" dxfId="1807" stopIfTrue="1">
      <formula>$AU$8=0</formula>
    </cfRule>
  </conditionalFormatting>
  <conditionalFormatting sqref="X13">
    <cfRule type="expression" priority="190" dxfId="1807" stopIfTrue="1">
      <formula>$AU$8=0</formula>
    </cfRule>
  </conditionalFormatting>
  <conditionalFormatting sqref="Z13">
    <cfRule type="expression" priority="189" dxfId="1807" stopIfTrue="1">
      <formula>$AU$8=0</formula>
    </cfRule>
  </conditionalFormatting>
  <conditionalFormatting sqref="X13 V13">
    <cfRule type="expression" priority="188" dxfId="1807" stopIfTrue="1">
      <formula>$AU$8=0</formula>
    </cfRule>
  </conditionalFormatting>
  <conditionalFormatting sqref="W13">
    <cfRule type="expression" priority="187" dxfId="1807" stopIfTrue="1">
      <formula>$AU$8=0</formula>
    </cfRule>
  </conditionalFormatting>
  <conditionalFormatting sqref="X13 V13">
    <cfRule type="expression" priority="186" dxfId="1807" stopIfTrue="1">
      <formula>$AU$8=0</formula>
    </cfRule>
  </conditionalFormatting>
  <conditionalFormatting sqref="W13">
    <cfRule type="expression" priority="185" dxfId="1807" stopIfTrue="1">
      <formula>$AU$8=0</formula>
    </cfRule>
  </conditionalFormatting>
  <conditionalFormatting sqref="Y13">
    <cfRule type="expression" priority="184" dxfId="1807" stopIfTrue="1">
      <formula>$AU$8=0</formula>
    </cfRule>
  </conditionalFormatting>
  <conditionalFormatting sqref="Y13 W13">
    <cfRule type="expression" priority="183" dxfId="1807" stopIfTrue="1">
      <formula>$AU$8=0</formula>
    </cfRule>
  </conditionalFormatting>
  <conditionalFormatting sqref="V13">
    <cfRule type="expression" priority="182" dxfId="1807" stopIfTrue="1">
      <formula>$AU$8=0</formula>
    </cfRule>
  </conditionalFormatting>
  <conditionalFormatting sqref="X13">
    <cfRule type="expression" priority="181" dxfId="1807" stopIfTrue="1">
      <formula>$AU$8=0</formula>
    </cfRule>
  </conditionalFormatting>
  <conditionalFormatting sqref="Z13 X13 V13">
    <cfRule type="expression" priority="180" dxfId="1807" stopIfTrue="1">
      <formula>$AU$8=0</formula>
    </cfRule>
  </conditionalFormatting>
  <conditionalFormatting sqref="W13">
    <cfRule type="expression" priority="179" dxfId="1807" stopIfTrue="1">
      <formula>$AU$8=0</formula>
    </cfRule>
  </conditionalFormatting>
  <conditionalFormatting sqref="Y13">
    <cfRule type="expression" priority="178" dxfId="1807" stopIfTrue="1">
      <formula>$AU$8=0</formula>
    </cfRule>
  </conditionalFormatting>
  <conditionalFormatting sqref="Y13 W13">
    <cfRule type="expression" priority="177" dxfId="1807" stopIfTrue="1">
      <formula>$AU$8=0</formula>
    </cfRule>
  </conditionalFormatting>
  <conditionalFormatting sqref="V13">
    <cfRule type="expression" priority="176" dxfId="1807" stopIfTrue="1">
      <formula>$AU$8=0</formula>
    </cfRule>
  </conditionalFormatting>
  <conditionalFormatting sqref="X13">
    <cfRule type="expression" priority="175" dxfId="1807" stopIfTrue="1">
      <formula>$AU$8=0</formula>
    </cfRule>
  </conditionalFormatting>
  <conditionalFormatting sqref="Y13 W13">
    <cfRule type="expression" priority="174" dxfId="1807" stopIfTrue="1">
      <formula>$AU$8=0</formula>
    </cfRule>
  </conditionalFormatting>
  <conditionalFormatting sqref="V13">
    <cfRule type="expression" priority="173" dxfId="1807" stopIfTrue="1">
      <formula>$AU$8=0</formula>
    </cfRule>
  </conditionalFormatting>
  <conditionalFormatting sqref="X13">
    <cfRule type="expression" priority="172" dxfId="1807" stopIfTrue="1">
      <formula>$AU$8=0</formula>
    </cfRule>
  </conditionalFormatting>
  <conditionalFormatting sqref="Z13">
    <cfRule type="expression" priority="171" dxfId="1807" stopIfTrue="1">
      <formula>$AU$8=0</formula>
    </cfRule>
  </conditionalFormatting>
  <conditionalFormatting sqref="Z13 X13">
    <cfRule type="expression" priority="170" dxfId="1807" stopIfTrue="1">
      <formula>$AU$8=0</formula>
    </cfRule>
  </conditionalFormatting>
  <conditionalFormatting sqref="W13">
    <cfRule type="expression" priority="169" dxfId="1807" stopIfTrue="1">
      <formula>$AU$8=0</formula>
    </cfRule>
  </conditionalFormatting>
  <conditionalFormatting sqref="Y13">
    <cfRule type="expression" priority="168" dxfId="1807" stopIfTrue="1">
      <formula>$AU$8=0</formula>
    </cfRule>
  </conditionalFormatting>
  <conditionalFormatting sqref="Y13 W13">
    <cfRule type="expression" priority="167" dxfId="1807" stopIfTrue="1">
      <formula>$AU$8=0</formula>
    </cfRule>
  </conditionalFormatting>
  <conditionalFormatting sqref="V13">
    <cfRule type="expression" priority="166" dxfId="1807" stopIfTrue="1">
      <formula>$AU$8=0</formula>
    </cfRule>
  </conditionalFormatting>
  <conditionalFormatting sqref="X13">
    <cfRule type="expression" priority="165" dxfId="1807" stopIfTrue="1">
      <formula>$AU$8=0</formula>
    </cfRule>
  </conditionalFormatting>
  <conditionalFormatting sqref="AA13">
    <cfRule type="expression" priority="164" dxfId="1807" stopIfTrue="1">
      <formula>$AU$8=0</formula>
    </cfRule>
  </conditionalFormatting>
  <conditionalFormatting sqref="Z13">
    <cfRule type="expression" priority="163" dxfId="1807" stopIfTrue="1">
      <formula>$AU$8=0</formula>
    </cfRule>
  </conditionalFormatting>
  <conditionalFormatting sqref="X13 V13">
    <cfRule type="expression" priority="162" dxfId="1807" stopIfTrue="1">
      <formula>$AU$8=0</formula>
    </cfRule>
  </conditionalFormatting>
  <conditionalFormatting sqref="W13">
    <cfRule type="expression" priority="161" dxfId="1807" stopIfTrue="1">
      <formula>$AU$8=0</formula>
    </cfRule>
  </conditionalFormatting>
  <conditionalFormatting sqref="X13 V13">
    <cfRule type="expression" priority="160" dxfId="1807" stopIfTrue="1">
      <formula>$AU$8=0</formula>
    </cfRule>
  </conditionalFormatting>
  <conditionalFormatting sqref="W13">
    <cfRule type="expression" priority="159" dxfId="1807" stopIfTrue="1">
      <formula>$AU$8=0</formula>
    </cfRule>
  </conditionalFormatting>
  <conditionalFormatting sqref="Y13">
    <cfRule type="expression" priority="158" dxfId="1807" stopIfTrue="1">
      <formula>$AU$8=0</formula>
    </cfRule>
  </conditionalFormatting>
  <conditionalFormatting sqref="Y13 W13">
    <cfRule type="expression" priority="157" dxfId="1807" stopIfTrue="1">
      <formula>$AU$8=0</formula>
    </cfRule>
  </conditionalFormatting>
  <conditionalFormatting sqref="V13">
    <cfRule type="expression" priority="156" dxfId="1807" stopIfTrue="1">
      <formula>$AU$8=0</formula>
    </cfRule>
  </conditionalFormatting>
  <conditionalFormatting sqref="X13">
    <cfRule type="expression" priority="155" dxfId="1807" stopIfTrue="1">
      <formula>$AU$8=0</formula>
    </cfRule>
  </conditionalFormatting>
  <conditionalFormatting sqref="Z13 X13 V13">
    <cfRule type="expression" priority="154" dxfId="1807" stopIfTrue="1">
      <formula>$AU$8=0</formula>
    </cfRule>
  </conditionalFormatting>
  <conditionalFormatting sqref="W13">
    <cfRule type="expression" priority="153" dxfId="1807" stopIfTrue="1">
      <formula>$AU$8=0</formula>
    </cfRule>
  </conditionalFormatting>
  <conditionalFormatting sqref="Y13">
    <cfRule type="expression" priority="152" dxfId="1807" stopIfTrue="1">
      <formula>$AU$8=0</formula>
    </cfRule>
  </conditionalFormatting>
  <conditionalFormatting sqref="Y13 W13">
    <cfRule type="expression" priority="151" dxfId="1807" stopIfTrue="1">
      <formula>$AU$8=0</formula>
    </cfRule>
  </conditionalFormatting>
  <conditionalFormatting sqref="V13">
    <cfRule type="expression" priority="150" dxfId="1807" stopIfTrue="1">
      <formula>$AU$8=0</formula>
    </cfRule>
  </conditionalFormatting>
  <conditionalFormatting sqref="X13">
    <cfRule type="expression" priority="149" dxfId="1807" stopIfTrue="1">
      <formula>$AU$8=0</formula>
    </cfRule>
  </conditionalFormatting>
  <conditionalFormatting sqref="Y13 W13">
    <cfRule type="expression" priority="148" dxfId="1807" stopIfTrue="1">
      <formula>$AU$8=0</formula>
    </cfRule>
  </conditionalFormatting>
  <conditionalFormatting sqref="V13">
    <cfRule type="expression" priority="147" dxfId="1807" stopIfTrue="1">
      <formula>$AU$8=0</formula>
    </cfRule>
  </conditionalFormatting>
  <conditionalFormatting sqref="X13">
    <cfRule type="expression" priority="146" dxfId="1807" stopIfTrue="1">
      <formula>$AU$8=0</formula>
    </cfRule>
  </conditionalFormatting>
  <conditionalFormatting sqref="Z13">
    <cfRule type="expression" priority="145" dxfId="1807" stopIfTrue="1">
      <formula>$AU$8=0</formula>
    </cfRule>
  </conditionalFormatting>
  <conditionalFormatting sqref="Z13 X13">
    <cfRule type="expression" priority="144" dxfId="1807" stopIfTrue="1">
      <formula>$AU$8=0</formula>
    </cfRule>
  </conditionalFormatting>
  <conditionalFormatting sqref="W13">
    <cfRule type="expression" priority="143" dxfId="1807" stopIfTrue="1">
      <formula>$AU$8=0</formula>
    </cfRule>
  </conditionalFormatting>
  <conditionalFormatting sqref="Y13">
    <cfRule type="expression" priority="142" dxfId="1807" stopIfTrue="1">
      <formula>$AU$8=0</formula>
    </cfRule>
  </conditionalFormatting>
  <conditionalFormatting sqref="Z13 X13 V13">
    <cfRule type="expression" priority="141" dxfId="1807" stopIfTrue="1">
      <formula>$AU$8=0</formula>
    </cfRule>
  </conditionalFormatting>
  <conditionalFormatting sqref="W13">
    <cfRule type="expression" priority="140" dxfId="1807" stopIfTrue="1">
      <formula>$AU$8=0</formula>
    </cfRule>
  </conditionalFormatting>
  <conditionalFormatting sqref="Y13">
    <cfRule type="expression" priority="139" dxfId="1807" stopIfTrue="1">
      <formula>$AU$8=0</formula>
    </cfRule>
  </conditionalFormatting>
  <conditionalFormatting sqref="AA13">
    <cfRule type="expression" priority="138" dxfId="1807" stopIfTrue="1">
      <formula>$AU$8=0</formula>
    </cfRule>
  </conditionalFormatting>
  <conditionalFormatting sqref="Y13 W13">
    <cfRule type="expression" priority="137" dxfId="1807" stopIfTrue="1">
      <formula>$AU$8=0</formula>
    </cfRule>
  </conditionalFormatting>
  <conditionalFormatting sqref="V13">
    <cfRule type="expression" priority="136" dxfId="1807" stopIfTrue="1">
      <formula>$AU$8=0</formula>
    </cfRule>
  </conditionalFormatting>
  <conditionalFormatting sqref="X13">
    <cfRule type="expression" priority="135" dxfId="1807" stopIfTrue="1">
      <formula>$AU$8=0</formula>
    </cfRule>
  </conditionalFormatting>
  <conditionalFormatting sqref="Y13 W13">
    <cfRule type="expression" priority="134" dxfId="1807" stopIfTrue="1">
      <formula>$AU$8=0</formula>
    </cfRule>
  </conditionalFormatting>
  <conditionalFormatting sqref="V13">
    <cfRule type="expression" priority="133" dxfId="1807" stopIfTrue="1">
      <formula>$AU$8=0</formula>
    </cfRule>
  </conditionalFormatting>
  <conditionalFormatting sqref="X13">
    <cfRule type="expression" priority="132" dxfId="1807" stopIfTrue="1">
      <formula>$AU$8=0</formula>
    </cfRule>
  </conditionalFormatting>
  <conditionalFormatting sqref="Z13">
    <cfRule type="expression" priority="131" dxfId="1807" stopIfTrue="1">
      <formula>$AU$8=0</formula>
    </cfRule>
  </conditionalFormatting>
  <conditionalFormatting sqref="Z13 X13">
    <cfRule type="expression" priority="130" dxfId="1807" stopIfTrue="1">
      <formula>$AU$8=0</formula>
    </cfRule>
  </conditionalFormatting>
  <conditionalFormatting sqref="W13">
    <cfRule type="expression" priority="129" dxfId="1807" stopIfTrue="1">
      <formula>$AU$8=0</formula>
    </cfRule>
  </conditionalFormatting>
  <conditionalFormatting sqref="Y13">
    <cfRule type="expression" priority="128" dxfId="1807" stopIfTrue="1">
      <formula>$AU$8=0</formula>
    </cfRule>
  </conditionalFormatting>
  <conditionalFormatting sqref="AA13 Y13 W13">
    <cfRule type="expression" priority="127" dxfId="1807" stopIfTrue="1">
      <formula>$AU$8=0</formula>
    </cfRule>
  </conditionalFormatting>
  <conditionalFormatting sqref="V13">
    <cfRule type="expression" priority="126" dxfId="1807" stopIfTrue="1">
      <formula>$AU$8=0</formula>
    </cfRule>
  </conditionalFormatting>
  <conditionalFormatting sqref="X13">
    <cfRule type="expression" priority="125" dxfId="1807" stopIfTrue="1">
      <formula>$AU$8=0</formula>
    </cfRule>
  </conditionalFormatting>
  <conditionalFormatting sqref="Z13">
    <cfRule type="expression" priority="124" dxfId="1807" stopIfTrue="1">
      <formula>$AU$8=0</formula>
    </cfRule>
  </conditionalFormatting>
  <conditionalFormatting sqref="Z13 X13">
    <cfRule type="expression" priority="123" dxfId="1807" stopIfTrue="1">
      <formula>$AU$8=0</formula>
    </cfRule>
  </conditionalFormatting>
  <conditionalFormatting sqref="W13">
    <cfRule type="expression" priority="122" dxfId="1807" stopIfTrue="1">
      <formula>$AU$8=0</formula>
    </cfRule>
  </conditionalFormatting>
  <conditionalFormatting sqref="Y13">
    <cfRule type="expression" priority="121" dxfId="1807" stopIfTrue="1">
      <formula>$AU$8=0</formula>
    </cfRule>
  </conditionalFormatting>
  <conditionalFormatting sqref="Z13 X13">
    <cfRule type="expression" priority="120" dxfId="1807" stopIfTrue="1">
      <formula>$AU$8=0</formula>
    </cfRule>
  </conditionalFormatting>
  <conditionalFormatting sqref="W13">
    <cfRule type="expression" priority="119" dxfId="1807" stopIfTrue="1">
      <formula>$AU$8=0</formula>
    </cfRule>
  </conditionalFormatting>
  <conditionalFormatting sqref="Y13">
    <cfRule type="expression" priority="118" dxfId="1807" stopIfTrue="1">
      <formula>$AU$8=0</formula>
    </cfRule>
  </conditionalFormatting>
  <conditionalFormatting sqref="AA13">
    <cfRule type="expression" priority="117" dxfId="1807" stopIfTrue="1">
      <formula>$AU$8=0</formula>
    </cfRule>
  </conditionalFormatting>
  <conditionalFormatting sqref="AA13 Y13">
    <cfRule type="expression" priority="116" dxfId="1807" stopIfTrue="1">
      <formula>$AU$8=0</formula>
    </cfRule>
  </conditionalFormatting>
  <conditionalFormatting sqref="X13">
    <cfRule type="expression" priority="115" dxfId="1807" stopIfTrue="1">
      <formula>$AU$8=0</formula>
    </cfRule>
  </conditionalFormatting>
  <conditionalFormatting sqref="Z13">
    <cfRule type="expression" priority="114" dxfId="1807" stopIfTrue="1">
      <formula>$AU$8=0</formula>
    </cfRule>
  </conditionalFormatting>
  <conditionalFormatting sqref="Y13 W13">
    <cfRule type="expression" priority="113" dxfId="1807" stopIfTrue="1">
      <formula>$AU$8=0</formula>
    </cfRule>
  </conditionalFormatting>
  <conditionalFormatting sqref="V13">
    <cfRule type="expression" priority="112" dxfId="1807" stopIfTrue="1">
      <formula>$AU$8=0</formula>
    </cfRule>
  </conditionalFormatting>
  <conditionalFormatting sqref="X13">
    <cfRule type="expression" priority="111" dxfId="1807" stopIfTrue="1">
      <formula>$AU$8=0</formula>
    </cfRule>
  </conditionalFormatting>
  <conditionalFormatting sqref="AA13">
    <cfRule type="expression" priority="110" dxfId="1807" stopIfTrue="1">
      <formula>$AU$8=0</formula>
    </cfRule>
  </conditionalFormatting>
  <conditionalFormatting sqref="Z13">
    <cfRule type="expression" priority="109" dxfId="1807" stopIfTrue="1">
      <formula>$AU$8=0</formula>
    </cfRule>
  </conditionalFormatting>
  <conditionalFormatting sqref="AB13">
    <cfRule type="expression" priority="108" dxfId="1807" stopIfTrue="1">
      <formula>$AU$8=0</formula>
    </cfRule>
  </conditionalFormatting>
  <conditionalFormatting sqref="X13 V13">
    <cfRule type="expression" priority="107" dxfId="1807" stopIfTrue="1">
      <formula>$AU$8=0</formula>
    </cfRule>
  </conditionalFormatting>
  <conditionalFormatting sqref="W13">
    <cfRule type="expression" priority="106" dxfId="1807" stopIfTrue="1">
      <formula>$AU$8=0</formula>
    </cfRule>
  </conditionalFormatting>
  <conditionalFormatting sqref="X13 V13">
    <cfRule type="expression" priority="105" dxfId="1807" stopIfTrue="1">
      <formula>$AU$8=0</formula>
    </cfRule>
  </conditionalFormatting>
  <conditionalFormatting sqref="W13">
    <cfRule type="expression" priority="104" dxfId="1807" stopIfTrue="1">
      <formula>$AU$8=0</formula>
    </cfRule>
  </conditionalFormatting>
  <conditionalFormatting sqref="Y13">
    <cfRule type="expression" priority="103" dxfId="1807" stopIfTrue="1">
      <formula>$AU$8=0</formula>
    </cfRule>
  </conditionalFormatting>
  <conditionalFormatting sqref="Y13 W13">
    <cfRule type="expression" priority="102" dxfId="1807" stopIfTrue="1">
      <formula>$AU$8=0</formula>
    </cfRule>
  </conditionalFormatting>
  <conditionalFormatting sqref="V13">
    <cfRule type="expression" priority="101" dxfId="1807" stopIfTrue="1">
      <formula>$AU$8=0</formula>
    </cfRule>
  </conditionalFormatting>
  <conditionalFormatting sqref="X13">
    <cfRule type="expression" priority="100" dxfId="1807" stopIfTrue="1">
      <formula>$AU$8=0</formula>
    </cfRule>
  </conditionalFormatting>
  <conditionalFormatting sqref="Z13 X13 V13">
    <cfRule type="expression" priority="99" dxfId="1807" stopIfTrue="1">
      <formula>$AU$8=0</formula>
    </cfRule>
  </conditionalFormatting>
  <conditionalFormatting sqref="W13">
    <cfRule type="expression" priority="98" dxfId="1807" stopIfTrue="1">
      <formula>$AU$8=0</formula>
    </cfRule>
  </conditionalFormatting>
  <conditionalFormatting sqref="Y13">
    <cfRule type="expression" priority="97" dxfId="1807" stopIfTrue="1">
      <formula>$AU$8=0</formula>
    </cfRule>
  </conditionalFormatting>
  <conditionalFormatting sqref="Y13 W13">
    <cfRule type="expression" priority="96" dxfId="1807" stopIfTrue="1">
      <formula>$AU$8=0</formula>
    </cfRule>
  </conditionalFormatting>
  <conditionalFormatting sqref="V13">
    <cfRule type="expression" priority="95" dxfId="1807" stopIfTrue="1">
      <formula>$AU$8=0</formula>
    </cfRule>
  </conditionalFormatting>
  <conditionalFormatting sqref="X13">
    <cfRule type="expression" priority="94" dxfId="1807" stopIfTrue="1">
      <formula>$AU$8=0</formula>
    </cfRule>
  </conditionalFormatting>
  <conditionalFormatting sqref="Y13 W13">
    <cfRule type="expression" priority="93" dxfId="1807" stopIfTrue="1">
      <formula>$AU$8=0</formula>
    </cfRule>
  </conditionalFormatting>
  <conditionalFormatting sqref="V13">
    <cfRule type="expression" priority="92" dxfId="1807" stopIfTrue="1">
      <formula>$AU$8=0</formula>
    </cfRule>
  </conditionalFormatting>
  <conditionalFormatting sqref="X13">
    <cfRule type="expression" priority="91" dxfId="1807" stopIfTrue="1">
      <formula>$AU$8=0</formula>
    </cfRule>
  </conditionalFormatting>
  <conditionalFormatting sqref="Z13">
    <cfRule type="expression" priority="90" dxfId="1807" stopIfTrue="1">
      <formula>$AU$8=0</formula>
    </cfRule>
  </conditionalFormatting>
  <conditionalFormatting sqref="Z13 X13">
    <cfRule type="expression" priority="89" dxfId="1807" stopIfTrue="1">
      <formula>$AU$8=0</formula>
    </cfRule>
  </conditionalFormatting>
  <conditionalFormatting sqref="W13">
    <cfRule type="expression" priority="88" dxfId="1807" stopIfTrue="1">
      <formula>$AU$8=0</formula>
    </cfRule>
  </conditionalFormatting>
  <conditionalFormatting sqref="Y13">
    <cfRule type="expression" priority="87" dxfId="1807" stopIfTrue="1">
      <formula>$AU$8=0</formula>
    </cfRule>
  </conditionalFormatting>
  <conditionalFormatting sqref="Z13 X13 V13">
    <cfRule type="expression" priority="86" dxfId="1807" stopIfTrue="1">
      <formula>$AU$8=0</formula>
    </cfRule>
  </conditionalFormatting>
  <conditionalFormatting sqref="W13">
    <cfRule type="expression" priority="85" dxfId="1807" stopIfTrue="1">
      <formula>$AU$8=0</formula>
    </cfRule>
  </conditionalFormatting>
  <conditionalFormatting sqref="Y13">
    <cfRule type="expression" priority="84" dxfId="1807" stopIfTrue="1">
      <formula>$AU$8=0</formula>
    </cfRule>
  </conditionalFormatting>
  <conditionalFormatting sqref="AA13">
    <cfRule type="expression" priority="83" dxfId="1807" stopIfTrue="1">
      <formula>$AU$8=0</formula>
    </cfRule>
  </conditionalFormatting>
  <conditionalFormatting sqref="Y13 W13">
    <cfRule type="expression" priority="82" dxfId="1807" stopIfTrue="1">
      <formula>$AU$8=0</formula>
    </cfRule>
  </conditionalFormatting>
  <conditionalFormatting sqref="V13">
    <cfRule type="expression" priority="81" dxfId="1807" stopIfTrue="1">
      <formula>$AU$8=0</formula>
    </cfRule>
  </conditionalFormatting>
  <conditionalFormatting sqref="X13">
    <cfRule type="expression" priority="80" dxfId="1807" stopIfTrue="1">
      <formula>$AU$8=0</formula>
    </cfRule>
  </conditionalFormatting>
  <conditionalFormatting sqref="Y13 W13">
    <cfRule type="expression" priority="79" dxfId="1807" stopIfTrue="1">
      <formula>$AU$8=0</formula>
    </cfRule>
  </conditionalFormatting>
  <conditionalFormatting sqref="V13">
    <cfRule type="expression" priority="78" dxfId="1807" stopIfTrue="1">
      <formula>$AU$8=0</formula>
    </cfRule>
  </conditionalFormatting>
  <conditionalFormatting sqref="X13">
    <cfRule type="expression" priority="77" dxfId="1807" stopIfTrue="1">
      <formula>$AU$8=0</formula>
    </cfRule>
  </conditionalFormatting>
  <conditionalFormatting sqref="Z13">
    <cfRule type="expression" priority="76" dxfId="1807" stopIfTrue="1">
      <formula>$AU$8=0</formula>
    </cfRule>
  </conditionalFormatting>
  <conditionalFormatting sqref="Z13 X13">
    <cfRule type="expression" priority="75" dxfId="1807" stopIfTrue="1">
      <formula>$AU$8=0</formula>
    </cfRule>
  </conditionalFormatting>
  <conditionalFormatting sqref="W13">
    <cfRule type="expression" priority="74" dxfId="1807" stopIfTrue="1">
      <formula>$AU$8=0</formula>
    </cfRule>
  </conditionalFormatting>
  <conditionalFormatting sqref="Y13">
    <cfRule type="expression" priority="73" dxfId="1807" stopIfTrue="1">
      <formula>$AU$8=0</formula>
    </cfRule>
  </conditionalFormatting>
  <conditionalFormatting sqref="AA13 Y13 W13">
    <cfRule type="expression" priority="72" dxfId="1807" stopIfTrue="1">
      <formula>$AU$8=0</formula>
    </cfRule>
  </conditionalFormatting>
  <conditionalFormatting sqref="V13">
    <cfRule type="expression" priority="71" dxfId="1807" stopIfTrue="1">
      <formula>$AU$8=0</formula>
    </cfRule>
  </conditionalFormatting>
  <conditionalFormatting sqref="X13">
    <cfRule type="expression" priority="70" dxfId="1807" stopIfTrue="1">
      <formula>$AU$8=0</formula>
    </cfRule>
  </conditionalFormatting>
  <conditionalFormatting sqref="Z13">
    <cfRule type="expression" priority="69" dxfId="1807" stopIfTrue="1">
      <formula>$AU$8=0</formula>
    </cfRule>
  </conditionalFormatting>
  <conditionalFormatting sqref="Z13 X13">
    <cfRule type="expression" priority="68" dxfId="1807" stopIfTrue="1">
      <formula>$AU$8=0</formula>
    </cfRule>
  </conditionalFormatting>
  <conditionalFormatting sqref="W13">
    <cfRule type="expression" priority="67" dxfId="1807" stopIfTrue="1">
      <formula>$AU$8=0</formula>
    </cfRule>
  </conditionalFormatting>
  <conditionalFormatting sqref="Y13">
    <cfRule type="expression" priority="66" dxfId="1807" stopIfTrue="1">
      <formula>$AU$8=0</formula>
    </cfRule>
  </conditionalFormatting>
  <conditionalFormatting sqref="Z13 X13">
    <cfRule type="expression" priority="65" dxfId="1807" stopIfTrue="1">
      <formula>$AU$8=0</formula>
    </cfRule>
  </conditionalFormatting>
  <conditionalFormatting sqref="W13">
    <cfRule type="expression" priority="64" dxfId="1807" stopIfTrue="1">
      <formula>$AU$8=0</formula>
    </cfRule>
  </conditionalFormatting>
  <conditionalFormatting sqref="Y13">
    <cfRule type="expression" priority="63" dxfId="1807" stopIfTrue="1">
      <formula>$AU$8=0</formula>
    </cfRule>
  </conditionalFormatting>
  <conditionalFormatting sqref="AA13">
    <cfRule type="expression" priority="62" dxfId="1807" stopIfTrue="1">
      <formula>$AU$8=0</formula>
    </cfRule>
  </conditionalFormatting>
  <conditionalFormatting sqref="AA13 Y13">
    <cfRule type="expression" priority="61" dxfId="1807" stopIfTrue="1">
      <formula>$AU$8=0</formula>
    </cfRule>
  </conditionalFormatting>
  <conditionalFormatting sqref="X13">
    <cfRule type="expression" priority="60" dxfId="1807" stopIfTrue="1">
      <formula>$AU$8=0</formula>
    </cfRule>
  </conditionalFormatting>
  <conditionalFormatting sqref="Z13">
    <cfRule type="expression" priority="59" dxfId="1807" stopIfTrue="1">
      <formula>$AU$8=0</formula>
    </cfRule>
  </conditionalFormatting>
  <conditionalFormatting sqref="Z13 X13 V13">
    <cfRule type="expression" priority="58" dxfId="1807" stopIfTrue="1">
      <formula>$AU$8=0</formula>
    </cfRule>
  </conditionalFormatting>
  <conditionalFormatting sqref="W13">
    <cfRule type="expression" priority="57" dxfId="1807" stopIfTrue="1">
      <formula>$AU$8=0</formula>
    </cfRule>
  </conditionalFormatting>
  <conditionalFormatting sqref="Y13">
    <cfRule type="expression" priority="56" dxfId="1807" stopIfTrue="1">
      <formula>$AU$8=0</formula>
    </cfRule>
  </conditionalFormatting>
  <conditionalFormatting sqref="AB13">
    <cfRule type="expression" priority="55" dxfId="1807" stopIfTrue="1">
      <formula>$AU$8=0</formula>
    </cfRule>
  </conditionalFormatting>
  <conditionalFormatting sqref="AA13">
    <cfRule type="expression" priority="54" dxfId="1807" stopIfTrue="1">
      <formula>$AU$8=0</formula>
    </cfRule>
  </conditionalFormatting>
  <conditionalFormatting sqref="Y13 W13">
    <cfRule type="expression" priority="53" dxfId="1807" stopIfTrue="1">
      <formula>$AU$8=0</formula>
    </cfRule>
  </conditionalFormatting>
  <conditionalFormatting sqref="V13">
    <cfRule type="expression" priority="52" dxfId="1807" stopIfTrue="1">
      <formula>$AU$8=0</formula>
    </cfRule>
  </conditionalFormatting>
  <conditionalFormatting sqref="X13">
    <cfRule type="expression" priority="51" dxfId="1807" stopIfTrue="1">
      <formula>$AU$8=0</formula>
    </cfRule>
  </conditionalFormatting>
  <conditionalFormatting sqref="Y13 W13">
    <cfRule type="expression" priority="50" dxfId="1807" stopIfTrue="1">
      <formula>$AU$8=0</formula>
    </cfRule>
  </conditionalFormatting>
  <conditionalFormatting sqref="V13">
    <cfRule type="expression" priority="49" dxfId="1807" stopIfTrue="1">
      <formula>$AU$8=0</formula>
    </cfRule>
  </conditionalFormatting>
  <conditionalFormatting sqref="X13">
    <cfRule type="expression" priority="48" dxfId="1807" stopIfTrue="1">
      <formula>$AU$8=0</formula>
    </cfRule>
  </conditionalFormatting>
  <conditionalFormatting sqref="Z13">
    <cfRule type="expression" priority="47" dxfId="1807" stopIfTrue="1">
      <formula>$AU$8=0</formula>
    </cfRule>
  </conditionalFormatting>
  <conditionalFormatting sqref="Z13 X13">
    <cfRule type="expression" priority="46" dxfId="1807" stopIfTrue="1">
      <formula>$AU$8=0</formula>
    </cfRule>
  </conditionalFormatting>
  <conditionalFormatting sqref="W13">
    <cfRule type="expression" priority="45" dxfId="1807" stopIfTrue="1">
      <formula>$AU$8=0</formula>
    </cfRule>
  </conditionalFormatting>
  <conditionalFormatting sqref="Y13">
    <cfRule type="expression" priority="44" dxfId="1807" stopIfTrue="1">
      <formula>$AU$8=0</formula>
    </cfRule>
  </conditionalFormatting>
  <conditionalFormatting sqref="AA13 Y13 W13">
    <cfRule type="expression" priority="43" dxfId="1807" stopIfTrue="1">
      <formula>$AU$8=0</formula>
    </cfRule>
  </conditionalFormatting>
  <conditionalFormatting sqref="V13">
    <cfRule type="expression" priority="42" dxfId="1807" stopIfTrue="1">
      <formula>$AU$8=0</formula>
    </cfRule>
  </conditionalFormatting>
  <conditionalFormatting sqref="X13">
    <cfRule type="expression" priority="41" dxfId="1807" stopIfTrue="1">
      <formula>$AU$8=0</formula>
    </cfRule>
  </conditionalFormatting>
  <conditionalFormatting sqref="Z13">
    <cfRule type="expression" priority="40" dxfId="1807" stopIfTrue="1">
      <formula>$AU$8=0</formula>
    </cfRule>
  </conditionalFormatting>
  <conditionalFormatting sqref="Z13 X13">
    <cfRule type="expression" priority="39" dxfId="1807" stopIfTrue="1">
      <formula>$AU$8=0</formula>
    </cfRule>
  </conditionalFormatting>
  <conditionalFormatting sqref="W13">
    <cfRule type="expression" priority="38" dxfId="1807" stopIfTrue="1">
      <formula>$AU$8=0</formula>
    </cfRule>
  </conditionalFormatting>
  <conditionalFormatting sqref="Y13">
    <cfRule type="expression" priority="37" dxfId="1807" stopIfTrue="1">
      <formula>$AU$8=0</formula>
    </cfRule>
  </conditionalFormatting>
  <conditionalFormatting sqref="Z13 X13">
    <cfRule type="expression" priority="36" dxfId="1807" stopIfTrue="1">
      <formula>$AU$8=0</formula>
    </cfRule>
  </conditionalFormatting>
  <conditionalFormatting sqref="W13">
    <cfRule type="expression" priority="35" dxfId="1807" stopIfTrue="1">
      <formula>$AU$8=0</formula>
    </cfRule>
  </conditionalFormatting>
  <conditionalFormatting sqref="Y13">
    <cfRule type="expression" priority="34" dxfId="1807" stopIfTrue="1">
      <formula>$AU$8=0</formula>
    </cfRule>
  </conditionalFormatting>
  <conditionalFormatting sqref="AA13">
    <cfRule type="expression" priority="33" dxfId="1807" stopIfTrue="1">
      <formula>$AU$8=0</formula>
    </cfRule>
  </conditionalFormatting>
  <conditionalFormatting sqref="AA13 Y13">
    <cfRule type="expression" priority="32" dxfId="1807" stopIfTrue="1">
      <formula>$AU$8=0</formula>
    </cfRule>
  </conditionalFormatting>
  <conditionalFormatting sqref="X13">
    <cfRule type="expression" priority="31" dxfId="1807" stopIfTrue="1">
      <formula>$AU$8=0</formula>
    </cfRule>
  </conditionalFormatting>
  <conditionalFormatting sqref="Z13">
    <cfRule type="expression" priority="30" dxfId="1807" stopIfTrue="1">
      <formula>$AU$8=0</formula>
    </cfRule>
  </conditionalFormatting>
  <conditionalFormatting sqref="AA13 Y13 W13">
    <cfRule type="expression" priority="29" dxfId="1807" stopIfTrue="1">
      <formula>$AU$8=0</formula>
    </cfRule>
  </conditionalFormatting>
  <conditionalFormatting sqref="V13">
    <cfRule type="expression" priority="28" dxfId="1807" stopIfTrue="1">
      <formula>$AU$8=0</formula>
    </cfRule>
  </conditionalFormatting>
  <conditionalFormatting sqref="X13">
    <cfRule type="expression" priority="27" dxfId="1807" stopIfTrue="1">
      <formula>$AU$8=0</formula>
    </cfRule>
  </conditionalFormatting>
  <conditionalFormatting sqref="Z13">
    <cfRule type="expression" priority="26" dxfId="1807" stopIfTrue="1">
      <formula>$AU$8=0</formula>
    </cfRule>
  </conditionalFormatting>
  <conditionalFormatting sqref="AB13">
    <cfRule type="expression" priority="25" dxfId="1807" stopIfTrue="1">
      <formula>$AU$8=0</formula>
    </cfRule>
  </conditionalFormatting>
  <conditionalFormatting sqref="Z13 X13">
    <cfRule type="expression" priority="24" dxfId="1807" stopIfTrue="1">
      <formula>$AU$8=0</formula>
    </cfRule>
  </conditionalFormatting>
  <conditionalFormatting sqref="W13">
    <cfRule type="expression" priority="23" dxfId="1807" stopIfTrue="1">
      <formula>$AU$8=0</formula>
    </cfRule>
  </conditionalFormatting>
  <conditionalFormatting sqref="Y13">
    <cfRule type="expression" priority="22" dxfId="1807" stopIfTrue="1">
      <formula>$AU$8=0</formula>
    </cfRule>
  </conditionalFormatting>
  <conditionalFormatting sqref="Z13 X13">
    <cfRule type="expression" priority="21" dxfId="1807" stopIfTrue="1">
      <formula>$AU$8=0</formula>
    </cfRule>
  </conditionalFormatting>
  <conditionalFormatting sqref="W13">
    <cfRule type="expression" priority="20" dxfId="1807" stopIfTrue="1">
      <formula>$AU$8=0</formula>
    </cfRule>
  </conditionalFormatting>
  <conditionalFormatting sqref="Y13">
    <cfRule type="expression" priority="19" dxfId="1807" stopIfTrue="1">
      <formula>$AU$8=0</formula>
    </cfRule>
  </conditionalFormatting>
  <conditionalFormatting sqref="AA13">
    <cfRule type="expression" priority="18" dxfId="1807" stopIfTrue="1">
      <formula>$AU$8=0</formula>
    </cfRule>
  </conditionalFormatting>
  <conditionalFormatting sqref="AA13 Y13">
    <cfRule type="expression" priority="17" dxfId="1807" stopIfTrue="1">
      <formula>$AU$8=0</formula>
    </cfRule>
  </conditionalFormatting>
  <conditionalFormatting sqref="X13">
    <cfRule type="expression" priority="16" dxfId="1807" stopIfTrue="1">
      <formula>$AU$8=0</formula>
    </cfRule>
  </conditionalFormatting>
  <conditionalFormatting sqref="Z13">
    <cfRule type="expression" priority="15" dxfId="1807" stopIfTrue="1">
      <formula>$AU$8=0</formula>
    </cfRule>
  </conditionalFormatting>
  <conditionalFormatting sqref="AB13 Z13 X13">
    <cfRule type="expression" priority="14" dxfId="1807" stopIfTrue="1">
      <formula>$AU$8=0</formula>
    </cfRule>
  </conditionalFormatting>
  <conditionalFormatting sqref="W13">
    <cfRule type="expression" priority="13" dxfId="1807" stopIfTrue="1">
      <formula>$AU$8=0</formula>
    </cfRule>
  </conditionalFormatting>
  <conditionalFormatting sqref="Y13">
    <cfRule type="expression" priority="12" dxfId="1807" stopIfTrue="1">
      <formula>$AU$8=0</formula>
    </cfRule>
  </conditionalFormatting>
  <conditionalFormatting sqref="AA13">
    <cfRule type="expression" priority="11" dxfId="1807" stopIfTrue="1">
      <formula>$AU$8=0</formula>
    </cfRule>
  </conditionalFormatting>
  <conditionalFormatting sqref="AA13 Y13">
    <cfRule type="expression" priority="10" dxfId="1807" stopIfTrue="1">
      <formula>$AU$8=0</formula>
    </cfRule>
  </conditionalFormatting>
  <conditionalFormatting sqref="X13">
    <cfRule type="expression" priority="9" dxfId="1807" stopIfTrue="1">
      <formula>$AU$8=0</formula>
    </cfRule>
  </conditionalFormatting>
  <conditionalFormatting sqref="Z13">
    <cfRule type="expression" priority="8" dxfId="1807" stopIfTrue="1">
      <formula>$AU$8=0</formula>
    </cfRule>
  </conditionalFormatting>
  <conditionalFormatting sqref="AA13 Y13">
    <cfRule type="expression" priority="7" dxfId="1807" stopIfTrue="1">
      <formula>$AU$8=0</formula>
    </cfRule>
  </conditionalFormatting>
  <conditionalFormatting sqref="X13">
    <cfRule type="expression" priority="6" dxfId="1807" stopIfTrue="1">
      <formula>$AU$8=0</formula>
    </cfRule>
  </conditionalFormatting>
  <conditionalFormatting sqref="Z13">
    <cfRule type="expression" priority="5" dxfId="1807" stopIfTrue="1">
      <formula>$AU$8=0</formula>
    </cfRule>
  </conditionalFormatting>
  <conditionalFormatting sqref="AB13">
    <cfRule type="expression" priority="4" dxfId="1807" stopIfTrue="1">
      <formula>$AU$8=0</formula>
    </cfRule>
  </conditionalFormatting>
  <conditionalFormatting sqref="AB13 Z13">
    <cfRule type="expression" priority="3" dxfId="1807" stopIfTrue="1">
      <formula>$AU$8=0</formula>
    </cfRule>
  </conditionalFormatting>
  <conditionalFormatting sqref="Y13">
    <cfRule type="expression" priority="2" dxfId="1807" stopIfTrue="1">
      <formula>$AU$8=0</formula>
    </cfRule>
  </conditionalFormatting>
  <conditionalFormatting sqref="AA13">
    <cfRule type="expression" priority="1" dxfId="1807" stopIfTrue="1">
      <formula>$AU$8=0</formula>
    </cfRule>
  </conditionalFormatting>
  <printOptions horizontalCentered="1" verticalCentered="1"/>
  <pageMargins left="0.7875" right="0.7875" top="0" bottom="0" header="0.5118055555555555" footer="0.5118055555555555"/>
  <pageSetup fitToHeight="1" fitToWidth="1" horizontalDpi="300" verticalDpi="300" orientation="portrait" paperSiz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cols>
    <col min="1" max="16384" width="8.7109375" style="24" customWidth="1"/>
  </cols>
  <sheetData/>
  <sheetProtection selectLockedCells="1" selectUnlockedCells="1"/>
  <printOptions/>
  <pageMargins left="0.5118055555555555" right="0.5118055555555555" top="0.31527777777777777" bottom="0.31527777777777777" header="0.31527777777777777" footer="0.31527777777777777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 Armelin Pagotto</dc:creator>
  <cp:keywords/>
  <dc:description/>
  <cp:lastModifiedBy>Henry Yoshinobu Yokoyama</cp:lastModifiedBy>
  <dcterms:created xsi:type="dcterms:W3CDTF">2020-03-06T19:10:26Z</dcterms:created>
  <dcterms:modified xsi:type="dcterms:W3CDTF">2020-03-13T14:22:48Z</dcterms:modified>
  <cp:category/>
  <cp:version/>
  <cp:contentType/>
  <cp:contentStatus/>
</cp:coreProperties>
</file>