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7 JULHO\"/>
    </mc:Choice>
  </mc:AlternateContent>
  <xr:revisionPtr revIDLastSave="0" documentId="13_ncr:1_{399708B5-6878-4A56-92E4-14726F8AD54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0" i="1"/>
  <c r="F16" i="1"/>
  <c r="F14" i="1"/>
  <c r="F13" i="1"/>
  <c r="E11" i="1"/>
  <c r="E13" i="1"/>
  <c r="F12" i="1"/>
  <c r="G37" i="1"/>
  <c r="F37" i="1"/>
  <c r="E37" i="1"/>
  <c r="D37" i="1"/>
  <c r="H37" i="1"/>
  <c r="C37" i="1"/>
  <c r="D32" i="1"/>
  <c r="H32" i="1"/>
  <c r="G31" i="1"/>
  <c r="G36" i="1" s="1"/>
  <c r="G40" i="1" s="1"/>
  <c r="G42" i="1" s="1"/>
  <c r="F31" i="1"/>
  <c r="F36" i="1" s="1"/>
  <c r="F40" i="1" s="1"/>
  <c r="F42" i="1" s="1"/>
  <c r="E31" i="1"/>
  <c r="H31" i="1" s="1"/>
  <c r="C31" i="1"/>
  <c r="H30" i="1"/>
  <c r="G29" i="1"/>
  <c r="F29" i="1"/>
  <c r="E29" i="1"/>
  <c r="D29" i="1"/>
  <c r="C29" i="1"/>
  <c r="C36" i="1"/>
  <c r="C40" i="1"/>
  <c r="E17" i="1"/>
  <c r="D17" i="1"/>
  <c r="C17" i="1"/>
  <c r="D13" i="1"/>
  <c r="C13" i="1"/>
  <c r="F11" i="1"/>
  <c r="D11" i="1"/>
  <c r="C11" i="1"/>
  <c r="C16" i="1"/>
  <c r="C20" i="1"/>
  <c r="F17" i="1"/>
  <c r="D16" i="1"/>
  <c r="D20" i="1" s="1"/>
  <c r="C41" i="1"/>
  <c r="C21" i="1"/>
  <c r="C22" i="1"/>
  <c r="C42" i="1"/>
  <c r="D31" i="1"/>
  <c r="D36" i="1"/>
  <c r="D40" i="1"/>
  <c r="E36" i="1" l="1"/>
  <c r="H36" i="1" s="1"/>
  <c r="H29" i="1"/>
  <c r="D41" i="1"/>
  <c r="D42" i="1" s="1"/>
  <c r="D21" i="1"/>
  <c r="D22" i="1" s="1"/>
  <c r="E16" i="1"/>
  <c r="E20" i="1" s="1"/>
  <c r="E40" i="1" l="1"/>
  <c r="H40" i="1" s="1"/>
  <c r="E21" i="1" l="1"/>
  <c r="E41" i="1"/>
  <c r="E42" i="1" s="1"/>
  <c r="H42" i="1" s="1"/>
  <c r="F21" i="1" l="1"/>
  <c r="E22" i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<sst xmlns="http://schemas.openxmlformats.org/spreadsheetml/2006/main" count="49" uniqueCount="49">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</sst>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0" fontId="8" fillId="2" borderId="0" xfId="1" applyFont="1" applyFill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43" fontId="10" fillId="2" borderId="7" xfId="0" applyNumberFormat="1" applyFont="1" applyFill="1" applyBorder="1"/>
    <xf numFmtId="0" fontId="10" fillId="2" borderId="6" xfId="0" applyFont="1" applyFill="1" applyBorder="1" applyAlignment="1">
      <alignment horizontal="center" wrapText="1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zoomScale="65" zoomScaleNormal="65" workbookViewId="0">
      <selection activeCell="C54" sqref="C54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0.7109375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2"/>
      <c r="C2" s="33" t="s">
        <v>0</v>
      </c>
      <c r="D2" s="33"/>
      <c r="E2" s="33"/>
      <c r="F2" s="33"/>
      <c r="G2" s="33"/>
      <c r="H2" s="33"/>
    </row>
    <row r="3" spans="2:8" s="1" customFormat="1" x14ac:dyDescent="0.25">
      <c r="B3" s="32"/>
      <c r="C3" s="34" t="s">
        <v>1</v>
      </c>
      <c r="D3" s="34"/>
      <c r="E3" s="34"/>
      <c r="F3" s="34"/>
      <c r="G3" s="34"/>
      <c r="H3" s="34"/>
    </row>
    <row r="4" spans="2:8" s="1" customFormat="1" x14ac:dyDescent="0.25">
      <c r="B4" s="32"/>
      <c r="C4" s="33" t="s">
        <v>2</v>
      </c>
      <c r="D4" s="33"/>
      <c r="E4" s="33"/>
      <c r="F4" s="33"/>
      <c r="G4" s="33"/>
      <c r="H4" s="33"/>
    </row>
    <row r="5" spans="2:8" s="1" customFormat="1" x14ac:dyDescent="0.25">
      <c r="B5" s="32"/>
      <c r="C5" s="33" t="s">
        <v>3</v>
      </c>
      <c r="D5" s="33"/>
      <c r="E5" s="33"/>
      <c r="F5" s="33"/>
      <c r="G5" s="33"/>
      <c r="H5" s="33"/>
    </row>
    <row r="6" spans="2:8" s="1" customFormat="1" ht="12.75" customHeight="1" x14ac:dyDescent="0.25">
      <c r="B6" s="32"/>
      <c r="C6" s="33" t="s">
        <v>4</v>
      </c>
      <c r="D6" s="33"/>
      <c r="E6" s="33"/>
      <c r="F6" s="33"/>
      <c r="G6" s="33"/>
      <c r="H6" s="33"/>
    </row>
    <row r="7" spans="2:8" s="1" customFormat="1" x14ac:dyDescent="0.25">
      <c r="B7" s="32"/>
      <c r="C7" s="35" t="s">
        <v>48</v>
      </c>
      <c r="D7" s="35"/>
      <c r="E7" s="35"/>
      <c r="F7" s="35"/>
      <c r="G7" s="35"/>
      <c r="H7" s="35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3600</v>
      </c>
      <c r="D11" s="8">
        <f>SUM(D12:D12)</f>
        <v>3600</v>
      </c>
      <c r="E11" s="8">
        <f>SUM(E12)</f>
        <v>4360.25</v>
      </c>
      <c r="F11" s="8">
        <f>E11-D11</f>
        <v>760.25</v>
      </c>
      <c r="G11" s="23"/>
      <c r="H11" s="23"/>
    </row>
    <row r="12" spans="2:8" s="1" customFormat="1" x14ac:dyDescent="0.25">
      <c r="B12" s="6" t="s">
        <v>12</v>
      </c>
      <c r="C12" s="8">
        <v>3600</v>
      </c>
      <c r="D12" s="8">
        <v>3600</v>
      </c>
      <c r="E12" s="8">
        <v>4360.25</v>
      </c>
      <c r="F12" s="8">
        <f>E12-D12</f>
        <v>760.25</v>
      </c>
      <c r="G12" s="23"/>
      <c r="H12" s="23"/>
    </row>
    <row r="13" spans="2:8" s="1" customFormat="1" x14ac:dyDescent="0.25">
      <c r="B13" s="6" t="s">
        <v>13</v>
      </c>
      <c r="C13" s="8">
        <f>SUM(C14:C14)</f>
        <v>6216</v>
      </c>
      <c r="D13" s="8">
        <f>SUM(D14:D14)</f>
        <v>6216</v>
      </c>
      <c r="E13" s="8">
        <f>E14</f>
        <v>3553.41</v>
      </c>
      <c r="F13" s="8">
        <f>E13-D13</f>
        <v>-2662.59</v>
      </c>
      <c r="G13" s="23"/>
      <c r="H13" s="23"/>
    </row>
    <row r="14" spans="2:8" s="1" customFormat="1" x14ac:dyDescent="0.25">
      <c r="B14" s="6" t="s">
        <v>14</v>
      </c>
      <c r="C14" s="8">
        <v>6216</v>
      </c>
      <c r="D14" s="8">
        <v>6216</v>
      </c>
      <c r="E14" s="8">
        <v>3553.41</v>
      </c>
      <c r="F14" s="8">
        <f>E14-D14</f>
        <v>-2662.59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9816</v>
      </c>
      <c r="D16" s="9">
        <f>D11+D13+D15</f>
        <v>9816</v>
      </c>
      <c r="E16" s="9">
        <f>E11+E13+E15</f>
        <v>7913.66</v>
      </c>
      <c r="F16" s="9">
        <f>E16-D16</f>
        <v>-1902.3400000000001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9816</v>
      </c>
      <c r="D20" s="9">
        <f>D17+D16</f>
        <v>9816</v>
      </c>
      <c r="E20" s="9">
        <f>E17+E16</f>
        <v>7913.66</v>
      </c>
      <c r="F20" s="9">
        <f>E20-D20</f>
        <v>-1902.3400000000001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6" t="s">
        <v>22</v>
      </c>
      <c r="C22" s="9">
        <f>C20+C21</f>
        <v>9816</v>
      </c>
      <c r="D22" s="9">
        <f>D20+D21</f>
        <v>9816</v>
      </c>
      <c r="E22" s="36">
        <f>E20+E21</f>
        <v>7913.66</v>
      </c>
      <c r="F22" s="9">
        <f>E22-D22</f>
        <v>-1902.3400000000001</v>
      </c>
      <c r="G22" s="23"/>
      <c r="H22" s="23"/>
    </row>
    <row r="23" spans="2:8" s="1" customFormat="1" x14ac:dyDescent="0.25">
      <c r="B23" s="37" t="s">
        <v>23</v>
      </c>
      <c r="C23" s="37"/>
      <c r="D23" s="37"/>
      <c r="E23" s="37"/>
      <c r="F23" s="37"/>
      <c r="G23" s="23"/>
      <c r="H23" s="23"/>
    </row>
    <row r="24" spans="2:8" s="1" customFormat="1" x14ac:dyDescent="0.25">
      <c r="B24" s="37"/>
      <c r="C24" s="37"/>
      <c r="D24" s="37"/>
      <c r="E24" s="37"/>
      <c r="F24" s="37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9816</v>
      </c>
      <c r="D31" s="8">
        <f>SUM(D32:D32)</f>
        <v>9816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9816</v>
      </c>
    </row>
    <row r="32" spans="2:8" s="1" customFormat="1" ht="14.25" customHeight="1" x14ac:dyDescent="0.25">
      <c r="B32" s="6" t="s">
        <v>36</v>
      </c>
      <c r="C32" s="8">
        <v>9816</v>
      </c>
      <c r="D32" s="9">
        <f>C32</f>
        <v>9816</v>
      </c>
      <c r="E32" s="6"/>
      <c r="F32" s="6"/>
      <c r="G32" s="6"/>
      <c r="H32" s="9">
        <f>D32-E32</f>
        <v>9816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9816</v>
      </c>
      <c r="D36" s="10">
        <f>D29+D31+D33+D34</f>
        <v>9816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9816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5">
        <f>(C36+C37)</f>
        <v>9816</v>
      </c>
      <c r="D40" s="25">
        <f>(D36+D37)</f>
        <v>9816</v>
      </c>
      <c r="E40" s="25">
        <f>(E36+E37)</f>
        <v>0</v>
      </c>
      <c r="F40" s="25">
        <f>(F36+F37)</f>
        <v>0</v>
      </c>
      <c r="G40" s="25">
        <f>(G36+G37)</f>
        <v>0</v>
      </c>
      <c r="H40" s="26">
        <f>(D40-E40)</f>
        <v>9816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7913.66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7">
        <f>C40+C41</f>
        <v>9816</v>
      </c>
      <c r="D42" s="27">
        <f>D40+D41</f>
        <v>9816</v>
      </c>
      <c r="E42" s="27">
        <f>E40+E41</f>
        <v>7913.66</v>
      </c>
      <c r="F42" s="27">
        <f>F40+F41</f>
        <v>0</v>
      </c>
      <c r="G42" s="27">
        <f>G40+G41</f>
        <v>0</v>
      </c>
      <c r="H42" s="28">
        <f>(D42-E42)</f>
        <v>1902.3400000000001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29"/>
      <c r="E46" s="29"/>
      <c r="F46" s="21"/>
      <c r="G46" s="30"/>
      <c r="H46" s="30"/>
    </row>
    <row r="47" spans="2:15" s="1" customFormat="1" ht="15" customHeight="1" x14ac:dyDescent="0.25">
      <c r="B47" s="20"/>
      <c r="C47" s="21"/>
      <c r="D47" s="31"/>
      <c r="E47" s="31"/>
      <c r="F47" s="21"/>
      <c r="G47" s="30"/>
      <c r="H47" s="30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29"/>
      <c r="E48" s="29"/>
      <c r="F48" s="21"/>
      <c r="G48" s="29"/>
      <c r="H48" s="29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G48:H48"/>
    <mergeCell ref="B23:F24"/>
    <mergeCell ref="G46:H46"/>
    <mergeCell ref="G47:H47"/>
    <mergeCell ref="D46:E46"/>
    <mergeCell ref="D47:E47"/>
    <mergeCell ref="D48:E48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2022-08-26T16:04:28Z</dcterms:modified>
  <cp:category/>
  <cp:contentStatus/>
</cp:coreProperties>
</file>