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Contratos" sheetId="1" r:id="rId4"/>
    <sheet state="hidden" name="Fomento e Colaboração" sheetId="2" r:id="rId5"/>
    <sheet state="visible" name="Contratos 2022" sheetId="3" r:id="rId6"/>
  </sheets>
  <definedNames>
    <definedName hidden="1" localSheetId="0" name="_xlnm._FilterDatabase">Contratos!$A$4:$K$150</definedName>
    <definedName hidden="1" localSheetId="1" name="_xlnm._FilterDatabase">'Fomento e Colaboração'!$A$4:$K$675</definedName>
    <definedName hidden="1" localSheetId="2" name="_xlnm._FilterDatabase">'Contratos 2022'!$A$4:$G$803</definedName>
  </definedNames>
  <calcPr/>
  <extLst>
    <ext uri="GoogleSheetsCustomDataVersion2">
      <go:sheetsCustomData xmlns:go="http://customooxmlschemas.google.com/" r:id="rId7" roundtripDataChecksum="UpCSzgZnSN5Fe4iO8ygkQwLpMUnH96bijpiJggYa8n0="/>
    </ext>
  </extLst>
</workbook>
</file>

<file path=xl/sharedStrings.xml><?xml version="1.0" encoding="utf-8"?>
<sst xmlns="http://schemas.openxmlformats.org/spreadsheetml/2006/main" count="7746" uniqueCount="1653">
  <si>
    <t>PREFEITURA DO MUNICÍPIO DE SÃO PAULO</t>
  </si>
  <si>
    <t>Contratos da Prefeitura do Município de São Paulo</t>
  </si>
  <si>
    <t>Secretaria Municipal de Cultura</t>
  </si>
  <si>
    <t>Nome do Órgão</t>
  </si>
  <si>
    <t>Contrato</t>
  </si>
  <si>
    <t>Fornecedor e Nome de Fantasia</t>
  </si>
  <si>
    <t>Objeto</t>
  </si>
  <si>
    <t>Vigência(dias)</t>
  </si>
  <si>
    <t>Data da Publicação</t>
  </si>
  <si>
    <t>Término da vigência</t>
  </si>
  <si>
    <t>Valor(R$)</t>
  </si>
  <si>
    <t>Modalidade</t>
  </si>
  <si>
    <t>Processo Administrativo</t>
  </si>
  <si>
    <t>Evento</t>
  </si>
  <si>
    <t>CULTURA</t>
  </si>
  <si>
    <t>150/FTMSP/2022</t>
  </si>
  <si>
    <t>Physiolab Centro de Reabilitação e Fisioterapia LT</t>
  </si>
  <si>
    <t>Contratação de clínica especializada em fisioterapia esportiva, visando à avaliação, reabilitação e prevenção de lesões dos alunos da Escola de Dança do Theatro Municipal, com instalação de 01 (uma) sala de atendimento para prática de tratamentos fisioterapêuticos.</t>
  </si>
  <si>
    <t>CONVITE</t>
  </si>
  <si>
    <t>8510.2018/0000245-3</t>
  </si>
  <si>
    <t>EXTRATO DE ADITAMENTO</t>
  </si>
  <si>
    <t>092 / 2021 (SCA/PG)</t>
  </si>
  <si>
    <t>F&amp;S PRODUÇÕES ARTÍSTICAS LTDA</t>
  </si>
  <si>
    <t>Espetáculo Musical / Show  - (SHOW FERNANDO E SOROCABA).</t>
  </si>
  <si>
    <t>INEXIGIBILIDADE</t>
  </si>
  <si>
    <t>6025.2021/0024823-5</t>
  </si>
  <si>
    <t>EXTRATO DE CONTRATO / NOTA DE EMPENHO</t>
  </si>
  <si>
    <t>095 / 2021 (SCA/PG)</t>
  </si>
  <si>
    <t>MAM EVENTOS, COMERCIO E SERVIÇOS EIRELI ME</t>
  </si>
  <si>
    <t>Espetáculo Musical / Show  - (Festival Cultural Sertanejo Mix).</t>
  </si>
  <si>
    <t>6025.2021/0021927-8</t>
  </si>
  <si>
    <t>094 / 2021 (SCA/PG)</t>
  </si>
  <si>
    <t>AD DOS SANTOS PRODUCOES LTDA</t>
  </si>
  <si>
    <t>Espetáculo Musical / Show - Adoração e Vida, Diego Fernandes e Anjos de Resgate - Festival Mensagem da Paz - Dia 01</t>
  </si>
  <si>
    <t>6025.2021/0022504-9</t>
  </si>
  <si>
    <t>093 / 2021 (SCA/PG)</t>
  </si>
  <si>
    <t>Espetáculo Musical / Show - Anjos de Resgate, Ana Gabriela, Aviva Worship e DJ Tau - Festival Aviva - Dia 01.</t>
  </si>
  <si>
    <t>6025.2021/0022494-8</t>
  </si>
  <si>
    <t>097/2021(SMC/PG)</t>
  </si>
  <si>
    <t>R. DE SOUZA MODESTO</t>
  </si>
  <si>
    <t>Espetáculo Musical / Show - Kevin Max - Kevin Max - Big Church Festival</t>
  </si>
  <si>
    <t>6025.2021/0025842-7</t>
  </si>
  <si>
    <t>099/2021(SMC/PG)</t>
  </si>
  <si>
    <t>AD DOS SANTOS PRODUÇÕES LTDA</t>
  </si>
  <si>
    <t>Espetáculo Musical / Show  - (SHOW MAURICIO PAES 15 ANOS).</t>
  </si>
  <si>
    <t>6025.2021/0024074-9</t>
  </si>
  <si>
    <t>101/2021(SMC/PG)</t>
  </si>
  <si>
    <t>INSTITUTO MENSAGEM DE PAZ</t>
  </si>
  <si>
    <t>Espetáculo Musical / Show  - (Lado a Lado - Anjos de Resgate).</t>
  </si>
  <si>
    <t>6025.2021/0026532-6</t>
  </si>
  <si>
    <t>103/2021(SMC/PG)</t>
  </si>
  <si>
    <t>CARLOS EDUARDO DE OLIVEIRA PINTO - ME</t>
  </si>
  <si>
    <t>Intervenção artistica  - (ARENA IDM – EDIÇÃO FINAL</t>
  </si>
  <si>
    <t>6025.2021/0027115-6</t>
  </si>
  <si>
    <t>096/2021(SMC/PG)</t>
  </si>
  <si>
    <t>Intervenção Artística - MAZE FX - Freak Show Experience - Big Church Festival</t>
  </si>
  <si>
    <t>6025.2021/0025845-1</t>
  </si>
  <si>
    <t>086/2021(SMC/PG)</t>
  </si>
  <si>
    <t>AD DOS SANTOS PRODUÇÕES LTDA - ME</t>
  </si>
  <si>
    <t>Espetáculo Musical / Show - Diego Fernandes, Adoração e Vida, Aviva Worship e DJ Tau - Festival Aviva - Dia 04</t>
  </si>
  <si>
    <t>6025.2021/0022934-6</t>
  </si>
  <si>
    <t>106/2021(SMC/PG)</t>
  </si>
  <si>
    <t>Grêmio R.e Cultural Escola de Samba Dragõesda Real</t>
  </si>
  <si>
    <t>Realização de 15 apresentações artísticas, de conteúdo inédito e acesso totalmente gratuito, para o público em geral, sendo 5 apresentações de show carnavalizado de música e dança e 10 apresentações teatrais carnavalescas.</t>
  </si>
  <si>
    <t>6025.2021/0025119-8</t>
  </si>
  <si>
    <t>104/2020(SCA/PG)</t>
  </si>
  <si>
    <t>ELOUS ORGANIZACAO E PROMOCAO DE EVENTOS LTDA</t>
  </si>
  <si>
    <t>Espetáculo Musical / Show  - (Lado a Lado - Parte 1).</t>
  </si>
  <si>
    <t>6025.2021/0025595-9</t>
  </si>
  <si>
    <t>100/2021(SMC/PG)</t>
  </si>
  <si>
    <t>AMPLITUDE A PRODUÇÕES LTDA</t>
  </si>
  <si>
    <t>Espetáculo Musical / Show  - (CANTO PELA PAZ 2021 – parte 1)</t>
  </si>
  <si>
    <t>6025.2021/0024200-8</t>
  </si>
  <si>
    <t>105/2021(SMC/PG)</t>
  </si>
  <si>
    <t>ALEXANDRE EDUARDO CHICARELO CARDOSO - ME</t>
  </si>
  <si>
    <t>Espetáculo Musical / Show  - (NATAL SOLIDÁRIO).</t>
  </si>
  <si>
    <t>6025.2021/0027121-0</t>
  </si>
  <si>
    <t>098/2021(SMC/PG)</t>
  </si>
  <si>
    <t>Espetáculo Musical / Show  - (Festival Cultural da Primavera).</t>
  </si>
  <si>
    <t>6025.2021/0024467-1</t>
  </si>
  <si>
    <t>102/2021(SMC/PG)</t>
  </si>
  <si>
    <t>Espetáculo Musical / Show  - (LADO A LADO 2).</t>
  </si>
  <si>
    <t>6025.2021/0025599-1</t>
  </si>
  <si>
    <t>NE  68055/2021</t>
  </si>
  <si>
    <t>PRODUTORA INÊS OLIVEIRA EIRELLI</t>
  </si>
  <si>
    <t>Intervenção Artística - Leandro Júnior - Intervenção - Itamar Assumpção.</t>
  </si>
  <si>
    <t>6025.2021/0016762-6</t>
  </si>
  <si>
    <t>112 /2021(SMC/PG)</t>
  </si>
  <si>
    <t>Espetáculo Musical / Show  - (LADO A LADO PARTE 2) - BANDA ANJOS DO RESGATE.</t>
  </si>
  <si>
    <t>6025.2021/0027488-0</t>
  </si>
  <si>
    <t>117 /2021(SMC/PG)</t>
  </si>
  <si>
    <t>Elous Organização e Promoção de Eventos LTDA</t>
  </si>
  <si>
    <t>Espetáculo Musical / Show  - (CIVILIZAÇÃO DO AMOR – PARTE 1).</t>
  </si>
  <si>
    <t>6025.2021/0028299-9</t>
  </si>
  <si>
    <t>107 /2021(SMC/PG)</t>
  </si>
  <si>
    <t>ASSOCIAÇÃO DESPORTIVA E CULTURAL DE CAPOEIRA ROSA</t>
  </si>
  <si>
    <t>Intervenção artística - (1º Festival de Ritmos e Sons).</t>
  </si>
  <si>
    <t>6025.2021/0027937-8</t>
  </si>
  <si>
    <t>115/2021 (SMC/PG)</t>
  </si>
  <si>
    <t>Espetáculo Musical / Show  - (Natal de Luz Parte 2).</t>
  </si>
  <si>
    <t>6025.2021/0027678-6</t>
  </si>
  <si>
    <t>109/2021 (SMC/PG)</t>
  </si>
  <si>
    <t>AD dos Santos Produçoes ME</t>
  </si>
  <si>
    <t>Espetáculo Musical / Show  - (MIX LIVE)</t>
  </si>
  <si>
    <t>6025.2021/0023079-4</t>
  </si>
  <si>
    <t>116/2021(SMC/PG)</t>
  </si>
  <si>
    <t>Espetáculo Musical / Show  - (Natal de Luz parte 3).</t>
  </si>
  <si>
    <t>6025.2021/0027702-2</t>
  </si>
  <si>
    <t>111 /2021(SMC/PG)</t>
  </si>
  <si>
    <t>Espetáculo Musical / Show  - (Lado a Lado - Parte 6) - Banda Rosa de Saron e Ana Gabriela.</t>
  </si>
  <si>
    <t>6025.2021/0027681-6</t>
  </si>
  <si>
    <t>110 /2021(SMC/PG)</t>
  </si>
  <si>
    <t>ASSOCIAÇÃO HELIÓPOLIS SOCIAL E LAZER</t>
  </si>
  <si>
    <t>Espetáculo Musical / Show  - (PROJETO FESTIVAL CANÇÕES NO HELIPA).</t>
  </si>
  <si>
    <t>6025.2021/0025018-3</t>
  </si>
  <si>
    <t>118/2021(SMC/PG)</t>
  </si>
  <si>
    <t>Espetáculo Musical / Show  - (Transpiro Adoração especial).</t>
  </si>
  <si>
    <t>6025.2021/0028668-4</t>
  </si>
  <si>
    <t>114/2021(SMC/PG)</t>
  </si>
  <si>
    <t>ICASC INSTITUTO CULTURAL E ASSISTENCIA SOCIAL CO.</t>
  </si>
  <si>
    <t>Espetáculo Musical / Show  - (FESTIVAL ROCK IN SP 3a EDIÇÃO).</t>
  </si>
  <si>
    <t>6025.2021/0027704-9</t>
  </si>
  <si>
    <t>119/2021(SMC/PG)</t>
  </si>
  <si>
    <t>INPES</t>
  </si>
  <si>
    <t>Espetáculo Musical / Show  - (PROJETO FESTIVAL USINA 21 - 2ª EDIÇÃO).</t>
  </si>
  <si>
    <t>6025.2021/0028393-6</t>
  </si>
  <si>
    <t>113/2021(SMC/PG)</t>
  </si>
  <si>
    <t>TOKA EVENTOS ARTÍSTICOS EIRELI-ME</t>
  </si>
  <si>
    <t>Espetáculo Musical / Show  - (Natal Brasileiro Solidário).</t>
  </si>
  <si>
    <t>6025.2021/0027698-0</t>
  </si>
  <si>
    <t>017/FTMSP/2022</t>
  </si>
  <si>
    <t>Full prime comércio e serviços de informática LTDA</t>
  </si>
  <si>
    <t>Locação de notebooks</t>
  </si>
  <si>
    <t>8510.2021/0000559-8</t>
  </si>
  <si>
    <t>003/SMC-G/2022</t>
  </si>
  <si>
    <t>IMAGERIA ESTÚDIO LTDA.</t>
  </si>
  <si>
    <t>Contratação direta por notória especialização da empresa Imageria Estudio Ltda., para elaboração de projeto técnico exclusivo para atualização da comunicação visual para as dependências da Biblioteca Mário de Andrade e da Hemeroteca.</t>
  </si>
  <si>
    <t>6025.2021/0023657-1</t>
  </si>
  <si>
    <t>074/2021(SMC/PG)</t>
  </si>
  <si>
    <t>AMFA GALERIA DE ARTE EIRELI</t>
  </si>
  <si>
    <t>Intervenção Artística - Deolinda Madre.</t>
  </si>
  <si>
    <t>6025.2021/0016773-1</t>
  </si>
  <si>
    <t>01/2022(SMC/PG)</t>
  </si>
  <si>
    <t>Automática Produção Contemporânea Ltda-ME</t>
  </si>
  <si>
    <t>Exposição - Exposição Contra-memória e outros 22 - Contra-memória e outros 22 - 22+100.</t>
  </si>
  <si>
    <t>6025.2022/0003780-5</t>
  </si>
  <si>
    <t>002/2022(SCA/PG)</t>
  </si>
  <si>
    <t>DATERRA PRODUCOES CINEMATOGRAFICAS LTDA</t>
  </si>
  <si>
    <t>Intervenção Artística - DaTerra Produções - Intervenção Artística DaTerra 22+100 - MAR - Contrato 2.</t>
  </si>
  <si>
    <t>6025.2022/0005152-2</t>
  </si>
  <si>
    <t>003/2022(SCA/PG)</t>
  </si>
  <si>
    <t>Dujoka Produções Artísticas Ltda</t>
  </si>
  <si>
    <t>Espetáculo Musical / Show - (Samba se aprende na escola) .</t>
  </si>
  <si>
    <t>6025.2022/0005794-6</t>
  </si>
  <si>
    <t>007/2022</t>
  </si>
  <si>
    <t>Summer Beats Produções e Eventos Ltda</t>
  </si>
  <si>
    <t>Espetáculo Musical / Show - Fraternidade João Paulo II.</t>
  </si>
  <si>
    <t>6025.2022/0006144-7</t>
  </si>
  <si>
    <t>009/2022</t>
  </si>
  <si>
    <t>FITTIPALDI ONE ENTRETENIMENTO - EIRELI</t>
  </si>
  <si>
    <t>Espetáculo Musical / Show - DIA NACIONAL DE MOBILIZAÇÃO PELA PROMOÇÃO DA SAÚDE DIA NACIONAL PELA PROMOÇÃO DA QUALIDADE DE VIDA.</t>
  </si>
  <si>
    <t>6025.2022/0004490-9</t>
  </si>
  <si>
    <t>0010/2022</t>
  </si>
  <si>
    <t>GBA PRODUCOES ARTISTICAS LTDA</t>
  </si>
  <si>
    <t>Espetáculo Musical / Show - Aviva Worship - Aviva Worship.</t>
  </si>
  <si>
    <t>6025.2022/0006103-0</t>
  </si>
  <si>
    <t>06/CAF/SCA/PG/2022</t>
  </si>
  <si>
    <t>BARBARA ESMENIA PACHECO DA SILVA</t>
  </si>
  <si>
    <t>Teatro Adulto – Bárbara Esmenia – Cavalos pretos são imensos</t>
  </si>
  <si>
    <t>6025.2022/0001058-3</t>
  </si>
  <si>
    <t>0011/2022</t>
  </si>
  <si>
    <t>Espetáculo Musical / Show - Anjos de Resgate - Anjos de Resgate - Preview Halleluya Festival</t>
  </si>
  <si>
    <t>6025.2022/0006366-0</t>
  </si>
  <si>
    <t>0012/2022</t>
  </si>
  <si>
    <t>SUMMER BEATS PRODUCOES E EVENTOS LTDA</t>
  </si>
  <si>
    <t>Espetáculo Musical / Show - Adoração e Vida - Adoração e Vida</t>
  </si>
  <si>
    <t>6025.2022/0006001-7</t>
  </si>
  <si>
    <t>008/2022(SCA/PG)</t>
  </si>
  <si>
    <t>Espetáculo Musical / Show - Diego Fernandes - Diego Fernandes - Preview Halleluya Festival</t>
  </si>
  <si>
    <t>6025.2022/0006355-5</t>
  </si>
  <si>
    <t>GBA Produções Artísticas LTDA</t>
  </si>
  <si>
    <t>Espetáculo Musical / Show - Ana Gabriela - Ana Gabriela.</t>
  </si>
  <si>
    <t>6025.2022/0006206-0</t>
  </si>
  <si>
    <t>AREELA COMERCIO E PRODUCOES LTDA</t>
  </si>
  <si>
    <t>Espetáculo Musical / Show - Gil Monteiro - Gil Monteiro .</t>
  </si>
  <si>
    <t>6025.2022/0006005-0</t>
  </si>
  <si>
    <t>0018 SMC/CAF 2022</t>
  </si>
  <si>
    <t>SEM QUERER PRODUCOES ARTISTICAS LTDA</t>
  </si>
  <si>
    <t>Espetáculo Musical / Show - LUDMILLA.</t>
  </si>
  <si>
    <t>6025.2022/0009382-9</t>
  </si>
  <si>
    <t>0017SMC/CAF/SCA/2022</t>
  </si>
  <si>
    <t>SB MUSIC PRODUÇÕES EIRELI - ME</t>
  </si>
  <si>
    <t>Espetáculo Musical / Show - Gloria Groove.</t>
  </si>
  <si>
    <t>6025.2022/0009140-0</t>
  </si>
  <si>
    <t>0016SMC/CAF/SCA/2022</t>
  </si>
  <si>
    <t>OS BAROES DA PISADINHA PRODUCAO MUSICAL LTDA</t>
  </si>
  <si>
    <t>Espetáculo Musical / Show - Barões da Pisadinha - Barões da Pisadinha.</t>
  </si>
  <si>
    <t>6025.2022/0009084-6</t>
  </si>
  <si>
    <t>023/CAF/SCA/PG 2022</t>
  </si>
  <si>
    <t>NU PROJETOS DE ARTE EIRELI - ME</t>
  </si>
  <si>
    <t>Realização de exposição do artista Iatã Cannabrava na Casa da Imagem pertencente ao Departamento de Museus desta Secretaria.</t>
  </si>
  <si>
    <t>6025.2022/0008514-1</t>
  </si>
  <si>
    <t>0022 SMC/CAF/PG</t>
  </si>
  <si>
    <t>PEDRO HENRIQUE REIS CAETANO 45263738854</t>
  </si>
  <si>
    <t>Espetáculo Musical / Show - MÊS DE ANIVERSÁRIO CIDADE ADEMAR</t>
  </si>
  <si>
    <t>6025.2022/0010301-8</t>
  </si>
  <si>
    <t>0019 SMC/CAF 2022</t>
  </si>
  <si>
    <t>LUISA SONZA &amp; CIA LTDA</t>
  </si>
  <si>
    <t>Espetáculo Musical / Show - LUISA SONZA.</t>
  </si>
  <si>
    <t>6025.2022/0009657-7</t>
  </si>
  <si>
    <t>152/FTMSP/2021</t>
  </si>
  <si>
    <t>Full Prime Comércio e Serviços de Informática LTDA</t>
  </si>
  <si>
    <t>05/CAF SCA PG / 2022</t>
  </si>
  <si>
    <t>Espetáculo Musical / Show - Davidson Silva - Davidson Silva</t>
  </si>
  <si>
    <t>6025.2022/0006002-5</t>
  </si>
  <si>
    <t>020(SMC/CAF/SCA/PG)</t>
  </si>
  <si>
    <t>Espetáculo Musical - “Cruzada de artes – Impacto Zona Sul”.</t>
  </si>
  <si>
    <t>6025.2022/0008088-3</t>
  </si>
  <si>
    <t>021(SMC/CAF/SCA/PG)</t>
  </si>
  <si>
    <t>MARCELO DE MELO AZEVEDO</t>
  </si>
  <si>
    <t>Espetáculo Musical / Show Online – Encontro Cultura de Outono 2022.</t>
  </si>
  <si>
    <t>6025.2022/0007970-2</t>
  </si>
  <si>
    <t>0022 CAF/PG 2022</t>
  </si>
  <si>
    <t>Espetáculo Musical / Show Online – Festival Cultura da Música Brasileira.</t>
  </si>
  <si>
    <t>6025.2022/0007845-5</t>
  </si>
  <si>
    <t>DUJOKA PRODUCOES ARTISTICAS LTDA</t>
  </si>
  <si>
    <t>Musical / Show - 195º ANIVERSARIO DE PARELHEIROS.</t>
  </si>
  <si>
    <t>6025.2022/0008827-2</t>
  </si>
  <si>
    <t>027 (SMC/CAF/SCA/PG)</t>
  </si>
  <si>
    <t>REKRIARTE PRODUÇÃO DE EVENTOS EIRELI ME</t>
  </si>
  <si>
    <t>Intervenção Artística - Acabou a Agua do Mundo.</t>
  </si>
  <si>
    <t>6025.2022/0010387-5</t>
  </si>
  <si>
    <t>029 (SMC / CAF / SCA</t>
  </si>
  <si>
    <t>Intervenção Artística – ARENA IDM.</t>
  </si>
  <si>
    <t>6025.2022/0012004-4</t>
  </si>
  <si>
    <t>024 (SMC / CAF / SCA</t>
  </si>
  <si>
    <t>Espetáculo Musical / Show – ECO MUSIC 2022.</t>
  </si>
  <si>
    <t>6025.2022/0009522-8</t>
  </si>
  <si>
    <t>025 (SMC / CAF / SCA</t>
  </si>
  <si>
    <t>F &amp; S - PRODUÇÕES ARTISTICAS LTDA</t>
  </si>
  <si>
    <t>Apresentação Musical / Fernando e Sorocaba / Grande Encontro.</t>
  </si>
  <si>
    <t>6025.2022/0011906-2</t>
  </si>
  <si>
    <t>026 (SMC / CAF / SCA</t>
  </si>
  <si>
    <t>CANTANDO PELA VIDA EVENTOS LTDA</t>
  </si>
  <si>
    <t>Espetáculo Musical - Festival Cantando pela Vida</t>
  </si>
  <si>
    <t>6025.2022/0010352-2</t>
  </si>
  <si>
    <t>031(SMC/CAF/SCA)</t>
  </si>
  <si>
    <t>PEDRO HENRIQUE REIS CAETANO</t>
  </si>
  <si>
    <t>Apresentação musical / Show - MÊS DE ANIVERSÁRIO ITAIM PAULISTA</t>
  </si>
  <si>
    <t>6025.2022/0012476-7</t>
  </si>
  <si>
    <t>032 (SMC/CAF/SCA/PG)</t>
  </si>
  <si>
    <t>Espetáculo Musical / Show – Resgate Vida.</t>
  </si>
  <si>
    <t>6025.2022/0012909-2</t>
  </si>
  <si>
    <t>033 (SMC/CAF/SCA/PG)</t>
  </si>
  <si>
    <t>ESPETÁCULO MUSICAL /SHOW - Show do Trio.</t>
  </si>
  <si>
    <t>6025.2022/0013014-7</t>
  </si>
  <si>
    <t>033/SMC-G/2020</t>
  </si>
  <si>
    <t>DOCS &amp; BYTES INFORMÁTICA LTDA</t>
  </si>
  <si>
    <t>Prestação de serviços de implantação, manutenção corretiva e evolutiva , suporte técnico do software “Alexandria On Line”, capacitação e implantação de serviços de Help Desk in site, pelo período de 12 (doze) meses</t>
  </si>
  <si>
    <t>6025.2020/0016111-1</t>
  </si>
  <si>
    <t>034 (SMC/CAF/SCA/PG)</t>
  </si>
  <si>
    <t>CRIATIVE MUSIC LTDA</t>
  </si>
  <si>
    <t>Espetáculo musical - “Show Novos Talentos / Fest Mix”.</t>
  </si>
  <si>
    <t>6025.2022/0013373-1</t>
  </si>
  <si>
    <t>030 (SMC / CAF / SCA</t>
  </si>
  <si>
    <t>PLAY PRODUTORA E EVENTOS LTDA</t>
  </si>
  <si>
    <t>Apresentação Musical / Show - FESTA JUNINA / JULINA.</t>
  </si>
  <si>
    <t>6025.2022/0012482-1</t>
  </si>
  <si>
    <t>028/2022 - FTMSP/OER</t>
  </si>
  <si>
    <t>Daniel Sousa Lima</t>
  </si>
  <si>
    <t>Chamamento de bolsista OER</t>
  </si>
  <si>
    <t>8510.2022/0000427-5</t>
  </si>
  <si>
    <t>03 (SMC/DMU/MCSP/NCU</t>
  </si>
  <si>
    <t>AYO CULTURAL LTDA</t>
  </si>
  <si>
    <t>Realização da Exposição "Representações da Nação: o Monumento à Independência e a Cripta Imperial".</t>
  </si>
  <si>
    <t>6025.2022/0015427-5</t>
  </si>
  <si>
    <t>041 (SMC / CAF / SCA</t>
  </si>
  <si>
    <t>LUIZ FERNANDO VICENTE PRODUÇÕES ME</t>
  </si>
  <si>
    <t>Espetáculo Musical / Show - VELHA GUARDA DA VAI VAI, CONTA EM CANTO, O BICENTENÁRIO DA INDEPENDÊNCIA DO BRASIL.</t>
  </si>
  <si>
    <t>6025.2022/0014463-6</t>
  </si>
  <si>
    <t>037 (SMC / CAF / SCA</t>
  </si>
  <si>
    <t>Apresentação Musical / Show - Festa do Milho - Festa Julina.</t>
  </si>
  <si>
    <t>6025.2022/0013942-0</t>
  </si>
  <si>
    <t>039 (SMC / CAF / SCA</t>
  </si>
  <si>
    <t>Espetáculo Musical / Show - PROJETO INVERNO QUENTE.</t>
  </si>
  <si>
    <t>6025.2022/0013481-9</t>
  </si>
  <si>
    <t>035 (SMC / CAF / SCA</t>
  </si>
  <si>
    <t>Espetáculo Musical/SHOW - Show do Trio.</t>
  </si>
  <si>
    <t>6025.2022/0013232-8</t>
  </si>
  <si>
    <t>038 (SMC / CAF / SCA</t>
  </si>
  <si>
    <t>Espetáculo Musical - “Apresentação Musical - Show Esquenta Marcha para Jesus - Winter Festival”.</t>
  </si>
  <si>
    <t>6025.2022/0014663-9</t>
  </si>
  <si>
    <t>040 (SMC/CAF/SCA/PG)</t>
  </si>
  <si>
    <t>CARLOS EDUARDO DE OLIVEIRA PINTO</t>
  </si>
  <si>
    <t>Espetáculo Musical / Show - FESTIVAL CULTURAL PARA TODOS part 1.</t>
  </si>
  <si>
    <t>6025.2022/0016529-3</t>
  </si>
  <si>
    <t>036 (SMC/CAF/SCA/PG)</t>
  </si>
  <si>
    <t>PRO EQUIPO AUDIOVISUAL EIRELI</t>
  </si>
  <si>
    <t>Espetáculo Musical / Show – Arraiá dos Amigos da Fé.</t>
  </si>
  <si>
    <t>6025.2022/0014576-4</t>
  </si>
  <si>
    <t>01 (SMC/DMU/MCSP/NC</t>
  </si>
  <si>
    <t>Contratação de empresa especializada para montagem e desmontagem da Exposição do artista Rejane Cantoni, na Capela do Morumbi pertencente ao Departamento de Museus</t>
  </si>
  <si>
    <t>6025.2022/0011740-0</t>
  </si>
  <si>
    <t>04 (SMC/DMU/MCSP/NCU</t>
  </si>
  <si>
    <t>Contratação de empresa especializada para a montagem e desmontagem da Exposição intitulada “Viaduto do Chá” de curadoria de Ana Paula Nascimento no Museu da Cidade de São Paulo, em sua unidade localizada na Chácara Lane.</t>
  </si>
  <si>
    <t>6025.2022/0012111-3</t>
  </si>
  <si>
    <t>001/SMC-SPAR/2022</t>
  </si>
  <si>
    <t>EMPRESA DE CINEMA E AUDIOVISUAL DE SÃO PAULO S.A.</t>
  </si>
  <si>
    <t>Celebração da contratação direta da EMPRESA DE CINEMA E AUDIOVISUAL DE SÃO PAULO S.A. (SPCINE)</t>
  </si>
  <si>
    <t>6025.2022/0012642-5</t>
  </si>
  <si>
    <t>050/2022</t>
  </si>
  <si>
    <t>Mônica Trindade Canejo</t>
  </si>
  <si>
    <t>Contratação de serviços profissionais de natureza artística</t>
  </si>
  <si>
    <t>8510.2022/0000457-7</t>
  </si>
  <si>
    <t>045/2022</t>
  </si>
  <si>
    <t>Eduardo Ibiapina Bolleti</t>
  </si>
  <si>
    <t>8510.2022/0000395-3</t>
  </si>
  <si>
    <t>046/2022</t>
  </si>
  <si>
    <t>Márcio Soares Bassous</t>
  </si>
  <si>
    <t>8510.2022/0000350-3</t>
  </si>
  <si>
    <t>043/2022</t>
  </si>
  <si>
    <t>Angela Delgado Duarte Ligocki</t>
  </si>
  <si>
    <t>8510.2022/0000356-2</t>
  </si>
  <si>
    <t>042/2022</t>
  </si>
  <si>
    <t>Sthéphanie Meira Mascara</t>
  </si>
  <si>
    <t>8510.2022/0000411-9</t>
  </si>
  <si>
    <t>041/2022</t>
  </si>
  <si>
    <t>Rafael de Abreu Barbosa</t>
  </si>
  <si>
    <t>8510.2022/0000385-6</t>
  </si>
  <si>
    <t>038/2022</t>
  </si>
  <si>
    <t>José Oduardo Perez</t>
  </si>
  <si>
    <t>8510.2022/0000420-8</t>
  </si>
  <si>
    <t>044/2022</t>
  </si>
  <si>
    <t>Antônio Alessandro de Souza</t>
  </si>
  <si>
    <t>8510.2022/0000320-1</t>
  </si>
  <si>
    <t>047/2022</t>
  </si>
  <si>
    <t>Marta Maria Vidigal B. de Almeida</t>
  </si>
  <si>
    <t>8510.2022/0000321-0</t>
  </si>
  <si>
    <t>Igor Ribeiro Lopes</t>
  </si>
  <si>
    <t>8510.2022/0000330-9</t>
  </si>
  <si>
    <t>048/2022</t>
  </si>
  <si>
    <t>Nancy Jesus dos Santos</t>
  </si>
  <si>
    <t>8510.2022/0000343-0</t>
  </si>
  <si>
    <t>Gustavo Lopes Leite</t>
  </si>
  <si>
    <t>8510.2022/0000361-9</t>
  </si>
  <si>
    <t>042 (SMC/CAF/SCA/PG)</t>
  </si>
  <si>
    <t>ESCRITÓRIO DE IDÉIAS PRODUÇÃO E C. C. LTDA ME</t>
  </si>
  <si>
    <t>Exposição - Escritório de Ideias - Vozes Insurgentes nos Parques Municipais.</t>
  </si>
  <si>
    <t>6025.2022/0018530-8</t>
  </si>
  <si>
    <t>048 (SMC/CAF/SCA/PG)</t>
  </si>
  <si>
    <t>Espetáculo Musical / Show - Resgate Vida 2.</t>
  </si>
  <si>
    <t>6025.2022/0020931-2</t>
  </si>
  <si>
    <t>03(SMC/DMU/MCSP/NCU)</t>
  </si>
  <si>
    <t>045 (SMC / CAF / SCA</t>
  </si>
  <si>
    <t>THANKS PRODUÇÕES E EVENTOS EIRELI</t>
  </si>
  <si>
    <t>Intervenção Visual - Guiné Baule e Moara - Artístico - Exposição Ruptura - Cunhã Cacoare - Jornada do Patrimônio 2022</t>
  </si>
  <si>
    <t>6025.2022/0016978-7</t>
  </si>
  <si>
    <t>047 (SMC / CAF / SCA</t>
  </si>
  <si>
    <t>THAY EVENTOS E INTERMEDIAÇÃO LTDA</t>
  </si>
  <si>
    <t>Espetáculo Musical / Show - FESTIVAL SOMOS ZL.</t>
  </si>
  <si>
    <t>6025.2022/0017473-0</t>
  </si>
  <si>
    <t>046 (SMC / CAF / SCA</t>
  </si>
  <si>
    <t>PLATEAUX PROJETOS CULTURAIS LTDA ME</t>
  </si>
  <si>
    <t>Intervenção Artística - Elas Entre Elas - Elas Entre Elas - Circuito Municipal.</t>
  </si>
  <si>
    <t>6025.2022/0015653-7</t>
  </si>
  <si>
    <t>044 (SMC / CAF / SCA</t>
  </si>
  <si>
    <t>Intervenção Artística - Festival Cultura Para Todos parte 2.</t>
  </si>
  <si>
    <t>6025.2022/0018649-5</t>
  </si>
  <si>
    <t>043 (SMC / CAF / SCA</t>
  </si>
  <si>
    <t>GBA PRODUÇÕES ARTÍSTICAS LTDA</t>
  </si>
  <si>
    <t>Espetáculo Musical / Show - Cultura VOC.</t>
  </si>
  <si>
    <t>6025.2022/0019323-8</t>
  </si>
  <si>
    <t>030/2022</t>
  </si>
  <si>
    <t>Peter Hemsley Apps</t>
  </si>
  <si>
    <t>8510.2021/0000539-3</t>
  </si>
  <si>
    <t>032/2022</t>
  </si>
  <si>
    <t>Isaac Geremias Moralez Fernandez</t>
  </si>
  <si>
    <t>8510.2022/0000248-5</t>
  </si>
  <si>
    <t>031/2022</t>
  </si>
  <si>
    <t>Juliana Ripke da Costa</t>
  </si>
  <si>
    <t>8510.2022/0000221-3</t>
  </si>
  <si>
    <t>Leandro José da Silva</t>
  </si>
  <si>
    <t>8510.2022/0000183-7</t>
  </si>
  <si>
    <t>024/2022</t>
  </si>
  <si>
    <t>Luciano Silvanto</t>
  </si>
  <si>
    <t>8510.2022/0000107-1</t>
  </si>
  <si>
    <t>16/2000</t>
  </si>
  <si>
    <t>Marline Pauluk Cruz</t>
  </si>
  <si>
    <t>Locação de imóvel para utilização pública - Biblioteca Pública Marcos Rey.</t>
  </si>
  <si>
    <t>2000-0.121.532-5</t>
  </si>
  <si>
    <t>026/2021</t>
  </si>
  <si>
    <t>Thiago de Almeida Tavares</t>
  </si>
  <si>
    <t>8510.2021/0000273-4</t>
  </si>
  <si>
    <t>023/2020</t>
  </si>
  <si>
    <t>PAULA VASTANO MANSO FERNANDES</t>
  </si>
  <si>
    <t>8510.2020/0000137-0</t>
  </si>
  <si>
    <t>054/2022</t>
  </si>
  <si>
    <t>Massimo de Matteo</t>
  </si>
  <si>
    <t>8510.2022/0000553-0</t>
  </si>
  <si>
    <t>EMPRESA BRASILEIRA DE CORREIOS E TELÉGRAFOS</t>
  </si>
  <si>
    <t>Contratação da Empresa Brasileira de Correios e Telégrafos para prestação de serviços postais.</t>
  </si>
  <si>
    <t>6025.2020/0007669-6</t>
  </si>
  <si>
    <t>056/2022</t>
  </si>
  <si>
    <t>Andreja Paley Picon Soares</t>
  </si>
  <si>
    <t>8510.2022/0000569-7</t>
  </si>
  <si>
    <t>057/2022</t>
  </si>
  <si>
    <t>Paula Carolina Petreca</t>
  </si>
  <si>
    <t>8510.2022/0000564-6</t>
  </si>
  <si>
    <t>055/2022</t>
  </si>
  <si>
    <t>AUREA APARECIDA FERREIRA</t>
  </si>
  <si>
    <t>8510.2022/0000571-9</t>
  </si>
  <si>
    <t>052 (SMC/CAF/SCA/PG)</t>
  </si>
  <si>
    <t>PALCO1 ENTRETENIMENTO LTDA</t>
  </si>
  <si>
    <t>Intervenções Artísticas - Aniversário do Bairro de Perus.</t>
  </si>
  <si>
    <t>6025.2022/0023096-6</t>
  </si>
  <si>
    <t>049 (SMC/CAF/SCA/PG)</t>
  </si>
  <si>
    <t>THIAGO MARQUES LUIZ</t>
  </si>
  <si>
    <t>Espetáculo Musical/Show - Cantoras Centenárias.</t>
  </si>
  <si>
    <t>6025.2022/0019424-2</t>
  </si>
  <si>
    <t>051(SMC/CAF/SCA/PG)</t>
  </si>
  <si>
    <t>JC SHOWS E EVENTOS LTDA</t>
  </si>
  <si>
    <t>Espetáculo Musical / Show - ALTEMAR DUTRA JR - ALTEMAR DUTRA JR - Circuito Municipal.</t>
  </si>
  <si>
    <t>6025.2022/0019727-6</t>
  </si>
  <si>
    <t>050 (SMC / CAF / SCA</t>
  </si>
  <si>
    <t>ORION PRODUÇÕES E EVENTOS ARTÍSTICOS EIRELI</t>
  </si>
  <si>
    <t>Apresentação Musical / Show - Cultura Viva com Priscila Amorim Samba na Mo-ringa Convida Mayara Costa e Carolina Soares.</t>
  </si>
  <si>
    <t>6025.2022/0020671-2</t>
  </si>
  <si>
    <t>058 (SMC / CAF / SCA</t>
  </si>
  <si>
    <t>FOCO3 PRODUÇÕES ARTÍSTICAS E EVENTOS LTDA</t>
  </si>
  <si>
    <t>Espetáculo Musical / Show - JARBAS HOMEM DE MELLO - JARBAS HOMEM DE MELLO CANTA QUEEN - Circuito Municipal.</t>
  </si>
  <si>
    <t>6025.2022/0021235-6</t>
  </si>
  <si>
    <t>053 (SMC / CAF / SCA</t>
  </si>
  <si>
    <t>JEFFERSON BRITO DELGADO ME</t>
  </si>
  <si>
    <t>Espetáculo Teatral / Teatro na Periferia.</t>
  </si>
  <si>
    <t>6025.2022/0021937-7</t>
  </si>
  <si>
    <t>055 (SMC / CAF / SCA</t>
  </si>
  <si>
    <t>JPF MIGUEL PRODUÇÃO DE FILMES</t>
  </si>
  <si>
    <t>Espetáculo teatral - José Pedro Fabrini Miguel - Comédia Paranormal - Amadeus Tavendo - Circuito Municipal.</t>
  </si>
  <si>
    <t>6025.2022/0021375-1</t>
  </si>
  <si>
    <t>057 (SMC / CAF / SCA</t>
  </si>
  <si>
    <t>FITTIPALDI ONE ENTRETENIMENTO EIRELI</t>
  </si>
  <si>
    <t>Espetáculo Musical / Show - Dia Nacional do Idoso | Dia Internacional da Terceira Idade.</t>
  </si>
  <si>
    <t>6025.2022/0023630-1</t>
  </si>
  <si>
    <t>054 (SMC / CAF / SCA</t>
  </si>
  <si>
    <t>Espetáculo Teatral / Espetáculos sobre literatura em leituras obrigatórias de vestibulares e clássicos infantis.</t>
  </si>
  <si>
    <t>6025.2022/0017347-4</t>
  </si>
  <si>
    <t>08 (SMC/DMU/MCSP/NCU</t>
  </si>
  <si>
    <t>AYO Cultural Ltda</t>
  </si>
  <si>
    <t>Contratação direta da empresa AYO CULTURAL LTDA para a realização de Exposição "Intersecção Negritude" (título provisório), com curadoria de Adriana Barbosa, a ser realizada na Casa da Imagem/Museu da Cidade de São Paulo.</t>
  </si>
  <si>
    <t>6025.2022/0018123-0</t>
  </si>
  <si>
    <t>09 (SMC/DMU/MCSP/NCU</t>
  </si>
  <si>
    <t>Contratação direta da empresa AYO CULTURAL LTDA para a realização de Exposição "Intersecção Periferia" (título provisório), com curadoria de EleilsonLeite, a ser realizada no Solar da Marquesa de Santos/Museu da Cidade de São Paulo.</t>
  </si>
  <si>
    <t>6025.2022/0018124-8</t>
  </si>
  <si>
    <t>033/2022</t>
  </si>
  <si>
    <t>Igor de Moraes Forte</t>
  </si>
  <si>
    <t>Contratação de bolsista OER</t>
  </si>
  <si>
    <t>8510.2022/0000556-5</t>
  </si>
  <si>
    <t>058/2022</t>
  </si>
  <si>
    <t>Aurea Aparecida Ferreira</t>
  </si>
  <si>
    <t>8510.2022/0000572-7</t>
  </si>
  <si>
    <t>065/2022</t>
  </si>
  <si>
    <t>ISAAC GEREMÍAS MORALES FERNÁNDEZ</t>
  </si>
  <si>
    <t>8510.2022/0000588-3</t>
  </si>
  <si>
    <t>063/2022</t>
  </si>
  <si>
    <t>Luciana de Souza Bueno Lehto Gomes</t>
  </si>
  <si>
    <t>8510.2022/0000532-8</t>
  </si>
  <si>
    <t>064/2022</t>
  </si>
  <si>
    <t>LETICIA OLIVETTI FERREIRA TADROS</t>
  </si>
  <si>
    <t>8510.2022/0000529-8</t>
  </si>
  <si>
    <t>060/2022</t>
  </si>
  <si>
    <t>José Ivo da Silva</t>
  </si>
  <si>
    <t>8510.2022/0000528-0</t>
  </si>
  <si>
    <t>062/2022</t>
  </si>
  <si>
    <t>Jean Guilmer de Oliveira Lima</t>
  </si>
  <si>
    <t>8510.2022/0000531-0</t>
  </si>
  <si>
    <t>059/2022</t>
  </si>
  <si>
    <t>Helen Priscila Gallo Dias</t>
  </si>
  <si>
    <t>8510.2022/0000527-1</t>
  </si>
  <si>
    <t>061/2022</t>
  </si>
  <si>
    <t>8510.2022/0000530-1</t>
  </si>
  <si>
    <t>256/2022</t>
  </si>
  <si>
    <t>ISAAC GEREMÍAS MORALES FERNÁDEZ</t>
  </si>
  <si>
    <t>066/2022</t>
  </si>
  <si>
    <t>Davidson Oliveira da Silva</t>
  </si>
  <si>
    <t>8510.2022/0000589-1</t>
  </si>
  <si>
    <t>056 (SMC/CAF/SCA/PG)</t>
  </si>
  <si>
    <t>Espetáculo Musical - CANTO PELA PAZ 2022.</t>
  </si>
  <si>
    <t>6025.2022/0022330-7</t>
  </si>
  <si>
    <t>062 (SMC/CAF/SCA/PG)</t>
  </si>
  <si>
    <t>R. De Souza Modesto</t>
  </si>
  <si>
    <t>Show Musical - Contratação Artística - Prêmio Melhores do Ano Gospel.</t>
  </si>
  <si>
    <t>6025.2022/0024139-9</t>
  </si>
  <si>
    <t>061 (SMC/CAF/SCA/PG)</t>
  </si>
  <si>
    <t>André Renato Lavesso Mendes</t>
  </si>
  <si>
    <t>Intervenção Artística - Cia. do Estômago - Arte Em Todos os Tempos - Festival dos Pequeninos.</t>
  </si>
  <si>
    <t>6025.2022/0023951-3</t>
  </si>
  <si>
    <t>060 (SMC/CAF/SCA/PG)</t>
  </si>
  <si>
    <t>HIBRIDA ARTE E CULTURA LTDA</t>
  </si>
  <si>
    <t>Intervenção Artística - Território do Brincar - Ocupação Território do Brincar - Festival dos Pequeninos</t>
  </si>
  <si>
    <t>6025.2022/0024212-3</t>
  </si>
  <si>
    <t>067/2022</t>
  </si>
  <si>
    <t>ROVERATTO PRODUÇÕES CENOGRÁFICAS LTDA</t>
  </si>
  <si>
    <t>8510.2022/0000581-6</t>
  </si>
  <si>
    <t>MARIA AMÉLIA RODRIGUES RACHID</t>
  </si>
  <si>
    <t>LOCAÇÃO DE IMÓVELS PARA INSTALAÇÃO DA BIBLIOTECA PÚBLICA RAIMUNDO DE MENEZES</t>
  </si>
  <si>
    <t>2005-0.114.294-7</t>
  </si>
  <si>
    <t>059 (SMC / CAF / SCA</t>
  </si>
  <si>
    <t>ASSOC. DESPORTIVA E CULT. DE CAPOEIRA ROSA BAIANA</t>
  </si>
  <si>
    <t>Intervenções Artísticas - Apresentações de Dança - A arte é sempre moderna!.</t>
  </si>
  <si>
    <t>6025.2022/0023390-6</t>
  </si>
  <si>
    <t>064 (SMC / CAF / SCA</t>
  </si>
  <si>
    <t>Show Musical - Festival Musical Setembro 2022.</t>
  </si>
  <si>
    <t>6025.2022/0023636-0</t>
  </si>
  <si>
    <t>066 (SMC / CAF / SCA</t>
  </si>
  <si>
    <t>ASSOCIAÇÃO BUTANTÃ ATLÉTICO CLUBE</t>
  </si>
  <si>
    <t>Espetáculo Musical / Show - Canção pela Paz - 3° Edição.</t>
  </si>
  <si>
    <t>6025.2022/0025556-0</t>
  </si>
  <si>
    <t>065 ( SMC / CAF / SC</t>
  </si>
  <si>
    <t>TEATRO MUNGUNZÁ LTDA</t>
  </si>
  <si>
    <t>Espetáculo Teatral – “Anonimato”.</t>
  </si>
  <si>
    <t>6025.2022/0012949-1</t>
  </si>
  <si>
    <t>6025.2022/0018418-2</t>
  </si>
  <si>
    <t>WCCF Ltd.,Prefeitura de Londres</t>
  </si>
  <si>
    <t>Celebração de Termo de Cooperação com a World Cities Culture Forum Limited (WCCF LTD).</t>
  </si>
  <si>
    <t>ACORDO DE COOPERAÇÃO - DESPACHO</t>
  </si>
  <si>
    <t>EXTRATO DO ACORDO DE COOPERAÇÃO</t>
  </si>
  <si>
    <t>6025.2021/0024057-9 IPAC-SMC</t>
  </si>
  <si>
    <t>Instituto Paulista de Arte e Cultura - IPAC</t>
  </si>
  <si>
    <t>Projeto participativo e educacional como objetivo de construir na Casa Amarela (Rua da Consolação, 1047, 1059 e 1075) um canteiro didático, por meio de realização de oficinas para zeladoria do patrimônio</t>
  </si>
  <si>
    <t>TERMO DE COLABORAÇÃO - DESPACHO</t>
  </si>
  <si>
    <t>6025.2021/0024057-9</t>
  </si>
  <si>
    <t>01/BMA/SMC-G/2022</t>
  </si>
  <si>
    <t>JOAO CEZAR VARELLA - ME</t>
  </si>
  <si>
    <t>Realização da “Feira Miolo(s)” na Biblioteca Mario de Andrade.</t>
  </si>
  <si>
    <t>6025.2022/0018503-0</t>
  </si>
  <si>
    <t>EXTRATO DO TERMO DE COLABORAÇÃO</t>
  </si>
  <si>
    <t>009/ SMC-G/ 2022</t>
  </si>
  <si>
    <t>Ass. dos Amigos do Centro de Memória do Circo</t>
  </si>
  <si>
    <t>Realização do projeto SOU DE CIRCO - Programa de Formação e Experimentação Profissional em Museologia, Pesquisa e História do circo</t>
  </si>
  <si>
    <t>6025.2022/0011935-6</t>
  </si>
  <si>
    <t>001/SMC/CCULT/SUPFOR</t>
  </si>
  <si>
    <t>CENTRO DE INT. E DESENV. SUSTENTÁVEL - CIEDS</t>
  </si>
  <si>
    <t>Parceria institucional para execução do Programa Jovem Monitor Cultural.</t>
  </si>
  <si>
    <t>6025.2017/0000732-0</t>
  </si>
  <si>
    <t>002/2021/SMC-CRD</t>
  </si>
  <si>
    <t>Associação Cultural Corpo Rastreado</t>
  </si>
  <si>
    <t>Celebração de parceria visando à seleção de organização para a gestão artístico-pedagógica do Centro de Referência da Dança (CRD), em parceria com a Secretaria Municipal de Cultura, classificada em primeior lugar no Chamamento Público regido pelo Edital de Chamamento nº 002/2021/SMC-CPAR</t>
  </si>
  <si>
    <t>TERMO DE COLABORAÇÃO - EDITAL</t>
  </si>
  <si>
    <t>6025.2021/0025049-3</t>
  </si>
  <si>
    <t>001/2022/SPAR</t>
  </si>
  <si>
    <t>CENTRO DE TRABALHO INDIGENISTA</t>
  </si>
  <si>
    <t>EDITAL DE CHAMAMENTO PÚBLICO Nº 001/2022/SMC-SPAR - Programa Aldeias.</t>
  </si>
  <si>
    <t>6025.2022/0003390-7</t>
  </si>
  <si>
    <t>06/SPAR/SMC-G/2022</t>
  </si>
  <si>
    <t>Associação Beneficente Realize e Vida</t>
  </si>
  <si>
    <t>Realização do projeto denominado “Oficinas Culturais Familia em Ação - 2022”.</t>
  </si>
  <si>
    <t>TERMO DE FOMENTO - DESPACHO</t>
  </si>
  <si>
    <t>6025.2022/0007848-0</t>
  </si>
  <si>
    <t>EXTRATO DO TERMO DE FOMENTO</t>
  </si>
  <si>
    <t>Movimento Cultural Penha</t>
  </si>
  <si>
    <t>Realização do projeto denominado “20ª Festa do Rosário dos Homens Pretos da Penha de França”.</t>
  </si>
  <si>
    <t>6025.2022/0007550-2</t>
  </si>
  <si>
    <t>003/SPAR/SMC-G/2022</t>
  </si>
  <si>
    <t>Associação Orquestra Filarmônica Santo Amaro</t>
  </si>
  <si>
    <t>Celebração de termo de fomento para a realização do projeto “Temporada de Concertos OFISA - 2022”.</t>
  </si>
  <si>
    <t>6025.2022/0004251-5</t>
  </si>
  <si>
    <t>Instituto Toca do Coelho</t>
  </si>
  <si>
    <t>Realização do projeto denominado “Nova Fábrica de Talentos”</t>
  </si>
  <si>
    <t>6025.2022/0004098-9</t>
  </si>
  <si>
    <t>001/SPAR/SMC-G/2022</t>
  </si>
  <si>
    <t>Olhares Instituto Cultural</t>
  </si>
  <si>
    <t>Celebração de termo de fomento sem chamamento público, por inexigível, para a realização do projeto “8ª Mostra Internacional de Teatro de São Paulo - MITsp 2022”</t>
  </si>
  <si>
    <t>6025.2022/0004233-7</t>
  </si>
  <si>
    <t>018/SPAR/SMC-G/2021</t>
  </si>
  <si>
    <t>Instituto Boas Novas</t>
  </si>
  <si>
    <t>Celebração de parceria com dispensa de chamamento público com o INSTITUTO BOAS NOVAS</t>
  </si>
  <si>
    <t>6025.2021/0023973-2</t>
  </si>
  <si>
    <t>23/SPAR/SMC-G/2021</t>
  </si>
  <si>
    <t>Associação Cultural e Esportiva VivaZN</t>
  </si>
  <si>
    <t>Realização do projeto “Viva Dançando”</t>
  </si>
  <si>
    <t>6025.2021/0026063-4</t>
  </si>
  <si>
    <t>19 SPAR/SMC-G/2021</t>
  </si>
  <si>
    <t>Associação Música de Bairro</t>
  </si>
  <si>
    <t>Realização do projeto “Galeria Vitral Incentivo à Leitura”.</t>
  </si>
  <si>
    <t>6025.2021/0019091-1</t>
  </si>
  <si>
    <t>23/SPAR/SMC-G/2022</t>
  </si>
  <si>
    <t>Instituto do Teatro Brasileiro</t>
  </si>
  <si>
    <t>Celebração de parceria com dispensa de chamamento público com o INSTITUTO DO TEATRO BRASILEIRO - ITB, inscrita no CNPJ sob o nº 13.349.710/0001-73?, para realização de projeto artístico-cultural intitulado “Expo Internacional Dia da Consciência Negra”, proveniente de emenda parlamentar.</t>
  </si>
  <si>
    <t>6025.2022/0025444-0</t>
  </si>
  <si>
    <t>22/SPAR/SMC-G/2022</t>
  </si>
  <si>
    <t>Instituto Muda Brasil</t>
  </si>
  <si>
    <t>Celebração de parceria com dispensa de chamamento público com o INSTITUTO MUDA BRASIL, inscrito no CNPJ sob o nº 08.817.519/0001-79, para realização de projeto artístico-cultural intitulado “Livros Raros e curiosidades da Literatura Universal”.</t>
  </si>
  <si>
    <t>6025.2022/0015085-7</t>
  </si>
  <si>
    <t>20/SPAR/SMC-G/2022</t>
  </si>
  <si>
    <t>Instituto de Cultura e Cidadania</t>
  </si>
  <si>
    <t>Realização do projeto denominado “Guia Cultural Gastronômico Comer com Arte em São Paulo”</t>
  </si>
  <si>
    <t>6025.2022/0011465-6</t>
  </si>
  <si>
    <t>19/SPAR/SMC-G/2022</t>
  </si>
  <si>
    <t>Realização do projeto denominado “Teatro Musical – Atuação, Canto, Dança e Preparação Técnica para espetáculos teatrais”</t>
  </si>
  <si>
    <t>6025.2022/0017839-5</t>
  </si>
  <si>
    <t>18/SPAR/SMC-G/2022</t>
  </si>
  <si>
    <t>Associação Cultural Corrente Libertadora</t>
  </si>
  <si>
    <t>Realização de projeto artístico-cultural intitulado “Corrente Pra Frente".</t>
  </si>
  <si>
    <t>6025.2022/0010378-6</t>
  </si>
  <si>
    <t>17/SPAR/SMC-G/2022</t>
  </si>
  <si>
    <t>Associação Recreativa e Cultural Bloco C. B. do F.</t>
  </si>
  <si>
    <t>Celebração de parceria com dispensa de chamamento público com o ASSOCIAÇÃO RECREATIVA E CULTURAL BLOCO CARNAVALESCO BANDA DO FUXICO,</t>
  </si>
  <si>
    <t>6025.2022/0008698-9</t>
  </si>
  <si>
    <t>16 SPAR/SMC-G/2022</t>
  </si>
  <si>
    <t>Instituto Brasil-Japão de Integração Cultural e S.</t>
  </si>
  <si>
    <t>Realização de projeto artístico-cultural intitulado “Tarde Cultural Comemorativa ao Bicentenário da Independência”.</t>
  </si>
  <si>
    <t>6025.2022/0015587-5</t>
  </si>
  <si>
    <t>13/SPAR/SMC-G/2022</t>
  </si>
  <si>
    <t>Instituto de Pesquisa, Formação e Difusão em P P S</t>
  </si>
  <si>
    <t>Realização de projeto artístico-cultural intitulado “Cinema e Jornalismo: luzes sobre São Paulo - 2ª Edição”.</t>
  </si>
  <si>
    <t>6025.2022/0008103-0</t>
  </si>
  <si>
    <t>011/SPAR/SMC-G/2022</t>
  </si>
  <si>
    <t>Instituto Nova União da Arte</t>
  </si>
  <si>
    <t>Realização de projeto artístico-cultural intitulado “Atividades de Incentivo à Leitura: Formação para Educadores e Mediadores”.</t>
  </si>
  <si>
    <t>6025.2022/0005325-8</t>
  </si>
  <si>
    <t>15/SPAR/SMC-G/2022</t>
  </si>
  <si>
    <t>Instituto Dias &amp; Martins</t>
  </si>
  <si>
    <t>Realização de projeto artístico-cultural intitulado “Ginga Capoeira na Comunidade - Festival de dança, arte e cultura”.</t>
  </si>
  <si>
    <t>6025.2022/0010557-6</t>
  </si>
  <si>
    <t>12/SPAR/SMC-G/2022</t>
  </si>
  <si>
    <t>Associação de Voluntários Integrados no Brasil</t>
  </si>
  <si>
    <t>Realização do projeto denominado “Raízes Ancestrais”.</t>
  </si>
  <si>
    <t>6025.2022/0009921-5</t>
  </si>
  <si>
    <t>14/SPAR/SMC-G/2022</t>
  </si>
  <si>
    <t>Associação Beneficente Criança Feliz no Rancho</t>
  </si>
  <si>
    <t>Realização do projeto denominado “Música para Transformar - 2022”.</t>
  </si>
  <si>
    <t>6025.2022/0008927-9</t>
  </si>
  <si>
    <t>SMC/CAF/SPAR 0664071</t>
  </si>
  <si>
    <t>Casa José Coltro</t>
  </si>
  <si>
    <t>Realização do projeto denominado “Esperança em Movimento”, a ser realizado no período de 04 de julho de 2022 a 04 de julho de 2023.</t>
  </si>
  <si>
    <t>6025.2022/0008539-7</t>
  </si>
  <si>
    <t>05/SPAR/SMC-G/2022</t>
  </si>
  <si>
    <t>Associação A Cidade Precisa de Você</t>
  </si>
  <si>
    <t>Realização do projeto denominado “SP Cidade de Brincar”</t>
  </si>
  <si>
    <t>6025.2022/0006654-6</t>
  </si>
  <si>
    <t>007/SPAR/SMC-G/2022</t>
  </si>
  <si>
    <t>GREMIO REC CULT E BENEF ESC SAMBA IMP DA PAUL ZL</t>
  </si>
  <si>
    <t>Realização do projeto “Cultura da Paulicéia”</t>
  </si>
  <si>
    <t>6025.2022/0007559-6</t>
  </si>
  <si>
    <t>008/SPAR/SMC-G/2022</t>
  </si>
  <si>
    <t>Instituto Ikigai</t>
  </si>
  <si>
    <t>Realização do projeto denominado “Arte que Transforma e Salva”</t>
  </si>
  <si>
    <t>6025.2022/0009144-3</t>
  </si>
  <si>
    <t>009/SPAR/SMC-G/2022</t>
  </si>
  <si>
    <t>Centro de Cultura, Informação e Meio Ambiente</t>
  </si>
  <si>
    <t>Realização do projeto “Green Nation 2022 - Edição Virada ODS”</t>
  </si>
  <si>
    <t>6025.2022/0009662-3</t>
  </si>
  <si>
    <t>21/SMC-G/2021</t>
  </si>
  <si>
    <t>NIX Empreendedorismo Social e Economia Criativa</t>
  </si>
  <si>
    <t>Realização do projeto “Feira literária do sol - edição itinerante”.</t>
  </si>
  <si>
    <t>6025.2021/0025062-0</t>
  </si>
  <si>
    <t>CENTRO DE TRABALHO INDIGENISTA - CTI</t>
  </si>
  <si>
    <t>6025.2018/0016985-2</t>
  </si>
  <si>
    <t>007/SMC-G/2017</t>
  </si>
  <si>
    <t>SPCINE</t>
  </si>
  <si>
    <t>Formalização do contrato de planejamento estratégico e a execução de ações e alcance de metas para fomento e apoio à atividade audiovisual na cidade de São Paulo, firmado com a EMPRESA DE CINEMA E AUDIOVISUAL DE SÃO PAULO S.A.-Spcine.</t>
  </si>
  <si>
    <t>6025.2017/0001495-4</t>
  </si>
  <si>
    <t>6025.2022/0000210-6</t>
  </si>
  <si>
    <t>William Rodrigues Ferreira</t>
  </si>
  <si>
    <t>Edital Nº 17/2021/SMC/CFOC/SFA - EDITAL DE APOIO A PROJETOS ARTÍSTICOS CULTURAIS DESCENTRALIZADOS DE MÚLTIPLAS LINGUAGENS</t>
  </si>
  <si>
    <t>TERMO DE FOMENTO - EDITAL</t>
  </si>
  <si>
    <t>6025.2021/0015141-0</t>
  </si>
  <si>
    <t>256/2021</t>
  </si>
  <si>
    <t>Regiane Câmara Nigro</t>
  </si>
  <si>
    <t>EDITAL Nº 18/2021/SMC/CFOC/SFA – 2ª EDIÇÃO DE PREMIAÇÃO DE COLETIVOS CULTURAIS QUE REALIZAM A GESTÃO COMUNITÁRIA DE ESPAÇOS PÚBLICOS ANTES OCIOSOS DA CIDADE DE SÃO PAULO</t>
  </si>
  <si>
    <t>6025.2021/0002082-0</t>
  </si>
  <si>
    <t>255/2021</t>
  </si>
  <si>
    <t>Sol Emanuel Calderón Vargas</t>
  </si>
  <si>
    <t>254/2021</t>
  </si>
  <si>
    <t>Felipe Valentim Bonifácio</t>
  </si>
  <si>
    <t>253/2021</t>
  </si>
  <si>
    <t>Maurício José dos Santos</t>
  </si>
  <si>
    <t>252/2021</t>
  </si>
  <si>
    <t>Leonardo da Silva Santana</t>
  </si>
  <si>
    <t>251/2021</t>
  </si>
  <si>
    <t>Ricardo Muniz Teixeira</t>
  </si>
  <si>
    <t>250/2021</t>
  </si>
  <si>
    <t>Lucas Abreu Antonio</t>
  </si>
  <si>
    <t>249/2021</t>
  </si>
  <si>
    <t>Iago Quinas Araujo</t>
  </si>
  <si>
    <t>248/2021</t>
  </si>
  <si>
    <t>Julio Cesar de Castro e Silva</t>
  </si>
  <si>
    <t>260/2021</t>
  </si>
  <si>
    <t>Filipe Freire da Silva</t>
  </si>
  <si>
    <t>262/2021</t>
  </si>
  <si>
    <t>Marlene Rosa Santana</t>
  </si>
  <si>
    <t>259/2021</t>
  </si>
  <si>
    <t>Juarez Ferreira Amorim</t>
  </si>
  <si>
    <t>258/2021</t>
  </si>
  <si>
    <t>Vanderlei Roberto Egidio Da Silva</t>
  </si>
  <si>
    <t>257/2021</t>
  </si>
  <si>
    <t>Audineia Costa Ferreira</t>
  </si>
  <si>
    <t>6025.2022/0000164-9</t>
  </si>
  <si>
    <t>Jean Pierre Gabriel Antoine Kaletrianos</t>
  </si>
  <si>
    <t>247/2021</t>
  </si>
  <si>
    <t>Cleiton Ferreira de Souza</t>
  </si>
  <si>
    <t>241/2021</t>
  </si>
  <si>
    <t>Paloma Xavier da Silva</t>
  </si>
  <si>
    <t>242/2021</t>
  </si>
  <si>
    <t>Michele Cristina Cavalieri</t>
  </si>
  <si>
    <t>240/2021</t>
  </si>
  <si>
    <t>Gustavo Soares dos Santos Ramalho</t>
  </si>
  <si>
    <t>261/2021</t>
  </si>
  <si>
    <t>Bruna Pucci</t>
  </si>
  <si>
    <t>263/2021</t>
  </si>
  <si>
    <t>Almir José da Silva</t>
  </si>
  <si>
    <t>264/2021</t>
  </si>
  <si>
    <t>Rosemari de Almeida</t>
  </si>
  <si>
    <t>265/2021</t>
  </si>
  <si>
    <t>Dirceu de Almeida Antonio</t>
  </si>
  <si>
    <t>266/2021</t>
  </si>
  <si>
    <t>Sérgio Lourenço</t>
  </si>
  <si>
    <t>246/2021</t>
  </si>
  <si>
    <t>Gustavo Henrique Sanna</t>
  </si>
  <si>
    <t>245/2021</t>
  </si>
  <si>
    <t>Fernando de Oliveira Santos</t>
  </si>
  <si>
    <t>244/2021</t>
  </si>
  <si>
    <t>Caroline Alves André</t>
  </si>
  <si>
    <t>243/2021</t>
  </si>
  <si>
    <t>Marcelo de Oliveira Martins</t>
  </si>
  <si>
    <t>6025.2021/0028617-0</t>
  </si>
  <si>
    <t>Ricardo Augusto Cioni Engracia Garcia</t>
  </si>
  <si>
    <t>6025.2022/0000101-0</t>
  </si>
  <si>
    <t>Marcos Caetano Junior</t>
  </si>
  <si>
    <t>6025.2022/0000105-3</t>
  </si>
  <si>
    <t>PAULO HENRIQUE PEREIRA DOS SANTOS</t>
  </si>
  <si>
    <t>6025.2022/0000103-7</t>
  </si>
  <si>
    <t>Adriana Nunes de Arruda Camargo</t>
  </si>
  <si>
    <t>6025.2021/0028687-0</t>
  </si>
  <si>
    <t>PRISCILA ASCHE SIMÕES DE SOUZA</t>
  </si>
  <si>
    <t>6025.2022/0000195-9</t>
  </si>
  <si>
    <t>Rogerio Gomes do Nascimento Silva</t>
  </si>
  <si>
    <t>6025.2021/0028598-0</t>
  </si>
  <si>
    <t>Jair dos Santos</t>
  </si>
  <si>
    <t>6025.2022/0000131-2</t>
  </si>
  <si>
    <t>Carolina Yume Matias Tutia</t>
  </si>
  <si>
    <t>6025.2022/0000185-1</t>
  </si>
  <si>
    <t>Raquel Victorino Teixeira</t>
  </si>
  <si>
    <t>6025.2022/0000218-1</t>
  </si>
  <si>
    <t>Maria Juliana Lucio Santos Beydoun</t>
  </si>
  <si>
    <t>6025.2021/0028614-5</t>
  </si>
  <si>
    <t>Eric Philip Rieser</t>
  </si>
  <si>
    <t>6025.2021/0028634-0</t>
  </si>
  <si>
    <t>Vanda Chigo Fiorani</t>
  </si>
  <si>
    <t>6025.2021/0028627-7</t>
  </si>
  <si>
    <t>Henrique Maciel Alonso</t>
  </si>
  <si>
    <t>6025.2022/0000130-4</t>
  </si>
  <si>
    <t>Rogério Romualdo Pinto</t>
  </si>
  <si>
    <t>6025.2022/0000177-0</t>
  </si>
  <si>
    <t>Samuel Zangirólame Bueno</t>
  </si>
  <si>
    <t>6025.2022/0000215-7</t>
  </si>
  <si>
    <t>SUZANA SCHMIDT VIGANO</t>
  </si>
  <si>
    <t>6025.2021/0028596-3</t>
  </si>
  <si>
    <t>Thiago Abel Martins da Silva</t>
  </si>
  <si>
    <t>6025.2022/0000171-1</t>
  </si>
  <si>
    <t>Marinilza da Silva Rocha</t>
  </si>
  <si>
    <t>6025.2022/0000214-9</t>
  </si>
  <si>
    <t>Ellen Caroline da Silva</t>
  </si>
  <si>
    <t>6025.2022/0000170-3</t>
  </si>
  <si>
    <t>Alexandre Brazil da Silva</t>
  </si>
  <si>
    <t>6025.2022/0000229-7</t>
  </si>
  <si>
    <t>Mariana Teixeira Novais</t>
  </si>
  <si>
    <t>VANESSA DOS SANTOS SILVA</t>
  </si>
  <si>
    <t>6025.2021/0028496-7</t>
  </si>
  <si>
    <t>Cesar Tadeu Baccan</t>
  </si>
  <si>
    <t>6025.2021/0028626-9</t>
  </si>
  <si>
    <t>ALEXANDRE BATEL</t>
  </si>
  <si>
    <t>6025.2022/0000109-6</t>
  </si>
  <si>
    <t>Bianca Vitoria de Oliveira Silva</t>
  </si>
  <si>
    <t>6025.2022/0000200-9</t>
  </si>
  <si>
    <t>Isabela Cristina Coelho Amano da Mota</t>
  </si>
  <si>
    <t>6025.2022/0000219-0</t>
  </si>
  <si>
    <t>Caroline Luciana dos Santos Batista</t>
  </si>
  <si>
    <t>6025.2022/0000115-0</t>
  </si>
  <si>
    <t>Ketyenne Kim Reis Gonçalves</t>
  </si>
  <si>
    <t>6025.2022/0000173-8</t>
  </si>
  <si>
    <t>Igor de Andrade Castanheira</t>
  </si>
  <si>
    <t>6025.2021/0028602-1</t>
  </si>
  <si>
    <t>Lilian Cristina Menezes</t>
  </si>
  <si>
    <t>6025.2022/0000194-0</t>
  </si>
  <si>
    <t>Juliana Xavier Rebouças</t>
  </si>
  <si>
    <t>6025.2022/0000226-2</t>
  </si>
  <si>
    <t>Regiane de Souza Dias</t>
  </si>
  <si>
    <t>6025.2022/0000193-2</t>
  </si>
  <si>
    <t>Cintia Regina dos Santos</t>
  </si>
  <si>
    <t>6025.2022/0000190-8</t>
  </si>
  <si>
    <t>Ygor Alberto Nascimento Miranda</t>
  </si>
  <si>
    <t>6025.2021/0028571-8</t>
  </si>
  <si>
    <t>Júlia Mariana Carvalho Marques</t>
  </si>
  <si>
    <t>6025.2022/0000211-4</t>
  </si>
  <si>
    <t>Carolina de Moraes Rego Naine Reis</t>
  </si>
  <si>
    <t>6025.2022/0000203-3</t>
  </si>
  <si>
    <t>Jose Vitor Ferreira Raimundo</t>
  </si>
  <si>
    <t>6025.2021/0028624-2</t>
  </si>
  <si>
    <t>Celia Regina Ramos Meris</t>
  </si>
  <si>
    <t>6025.2022/0000199-1</t>
  </si>
  <si>
    <t>David Wilian Vasconcelos Mansano Araújo</t>
  </si>
  <si>
    <t>6025.2021/0028637-4</t>
  </si>
  <si>
    <t>6025.2021/0028629-3</t>
  </si>
  <si>
    <t>DANIEL MARTINS GASPAR</t>
  </si>
  <si>
    <t>6025.2022/0000172-0</t>
  </si>
  <si>
    <t>Geneci Mirindju Veríssimo</t>
  </si>
  <si>
    <t>6025.2022/0000222-0</t>
  </si>
  <si>
    <t>Paula Gabrielle Santos Almeida</t>
  </si>
  <si>
    <t>6025.2021/0028632-3</t>
  </si>
  <si>
    <t>Marcia Costa Christiano Ribeiro</t>
  </si>
  <si>
    <t>6025.2022/0000124-0</t>
  </si>
  <si>
    <t>Kayque Willian Santos Tobias da Silva</t>
  </si>
  <si>
    <t>191/2021 SMC/CFOC/SF</t>
  </si>
  <si>
    <t>Axon Produções Sociedade Simples Ltda</t>
  </si>
  <si>
    <t>Edital nº 05/2021/SMC/CFOC/SFA – 5ª EDIÇÃO DO EDITAL DE APOIO A MÚSICA PARA A  CIDADE DE SÃO PAULO</t>
  </si>
  <si>
    <t>6025.2021/0002041-2</t>
  </si>
  <si>
    <t>189/2021 SMC/CFOC/SF</t>
  </si>
  <si>
    <t>MULTIPLA PRODUÇÃO CULTURAL LTDA</t>
  </si>
  <si>
    <t>188/2021 SMC/CFOC/SF</t>
  </si>
  <si>
    <t>ARK - Audio e Produções Fonográficas LTDA</t>
  </si>
  <si>
    <t>PLANO 11 COMUNICACAO LTDA</t>
  </si>
  <si>
    <t>190/2021 SMC/CFOC/SF</t>
  </si>
  <si>
    <t>R DE CASTRO</t>
  </si>
  <si>
    <t>184/2021SMC/CFOC/SFA</t>
  </si>
  <si>
    <t>Carlos Eduardo Coltro Antunes</t>
  </si>
  <si>
    <t>185/2021 SMC/CFOC/SF</t>
  </si>
  <si>
    <t>FCS CINE VIDEO E EVENTOS ARTÍSTICOS LTDA</t>
  </si>
  <si>
    <t>183/2021SMC/CFOC/SFA</t>
  </si>
  <si>
    <t>Carrossel Voador Produções Artísticas Ltda</t>
  </si>
  <si>
    <t>177/2021 SMC/CFOC/SF</t>
  </si>
  <si>
    <t>UIRAPURU PRODUÇÕES ARTÍSTICAS LTDA</t>
  </si>
  <si>
    <t>182/2021SMC/CFOC/SFA</t>
  </si>
  <si>
    <t>ARTE RUMO PRODUÇÕES ARTÍSTICAS Ltda.</t>
  </si>
  <si>
    <t>173/2021 SMC/CFOC/SF</t>
  </si>
  <si>
    <t>LEKE PROMOÇÕES E EDIÇÕES ARTÍSTICAS E CULTURAIS LT</t>
  </si>
  <si>
    <t>174/2021 SMC/CFOC/SF</t>
  </si>
  <si>
    <t>Lili Flor e Paulo Pixu Produção Cultural Ltda ME</t>
  </si>
  <si>
    <t>181/2021SMC/CFOC/SFA</t>
  </si>
  <si>
    <t>Complô Produções e Oficinas Ltda. - ME</t>
  </si>
  <si>
    <t>187/2021 SMC/CFOC/SF</t>
  </si>
  <si>
    <t>170/2021 SMC/CFOC/SF</t>
  </si>
  <si>
    <t>Sabrina de Souza Leal ME</t>
  </si>
  <si>
    <t>180/2021SMC/CFOC/SFA</t>
  </si>
  <si>
    <t>MARACÁ PRODUÇÕES ARTÍSTICAS E CULTURAIS LTDA</t>
  </si>
  <si>
    <t>179/2021SMC/CFOC/SFA</t>
  </si>
  <si>
    <t>Zeferina Produções Artísticas Ltda</t>
  </si>
  <si>
    <t>178/2021SMC/CFOC/SFA</t>
  </si>
  <si>
    <t>Casa da Batucada Produções Artísticas Ltda ME</t>
  </si>
  <si>
    <t>176/2021SMC/CFOC/SFA</t>
  </si>
  <si>
    <t>DELANDA PRODUÇÕES LTDA</t>
  </si>
  <si>
    <t>172/2021SMC/CFOC/SFA</t>
  </si>
  <si>
    <t>SHC Assessoria de Comunicação e Eventos</t>
  </si>
  <si>
    <t>175/2021SMC/CFOC/SFA</t>
  </si>
  <si>
    <t>TRAMPOLIM PRODUÇÕES MUSICAIS LTDA ME</t>
  </si>
  <si>
    <t>171/2021SMC/CFOC/SFA</t>
  </si>
  <si>
    <t>AMANDA PINTO MAGALHÃES ME</t>
  </si>
  <si>
    <t>6025.2022/0000196-7</t>
  </si>
  <si>
    <t>Léo Rodrigues Moreira da Silva</t>
  </si>
  <si>
    <t>6025.2021/0028600-5</t>
  </si>
  <si>
    <t>Fabiano Antonio Moreira</t>
  </si>
  <si>
    <t>6025.2022/0000182-7</t>
  </si>
  <si>
    <t>NEY MARQUES DA CUNHA</t>
  </si>
  <si>
    <t>6025.2021/0028597-1</t>
  </si>
  <si>
    <t>Ligia Fernandes Araújo</t>
  </si>
  <si>
    <t>6025.2022/0000198-3</t>
  </si>
  <si>
    <t>Lourenço Prado Brasil</t>
  </si>
  <si>
    <t>6025.2022/0000186-0</t>
  </si>
  <si>
    <t>Flávio Miguel Costa</t>
  </si>
  <si>
    <t>6025.2021/0028631-5</t>
  </si>
  <si>
    <t>Pedro Henrique Gonçalves da Silva</t>
  </si>
  <si>
    <t>6025.2022/0000181-9</t>
  </si>
  <si>
    <t>Rafael Antonio Ghirardello</t>
  </si>
  <si>
    <t>6025.2022/0000183-5</t>
  </si>
  <si>
    <t>Shirlei Farias de Souza</t>
  </si>
  <si>
    <t>6025.2022/0000201-7</t>
  </si>
  <si>
    <t>Wilson Renato Negrão</t>
  </si>
  <si>
    <t>6025.2022/0000206-8</t>
  </si>
  <si>
    <t>Wilq Vicente dos Santos</t>
  </si>
  <si>
    <t>6025.2022/0000188-6</t>
  </si>
  <si>
    <t>Vanessa Curci inscrito</t>
  </si>
  <si>
    <t>6025.2022/0000120-7</t>
  </si>
  <si>
    <t>Vanessa Dias da Rocha</t>
  </si>
  <si>
    <t>6025.2022/0000197-5</t>
  </si>
  <si>
    <t>Alexandre Miranda Dourado</t>
  </si>
  <si>
    <t>6025.2022/0000187-8</t>
  </si>
  <si>
    <t>Marcela Henriques Penteado Borges</t>
  </si>
  <si>
    <t>6025.2022/0000208-4</t>
  </si>
  <si>
    <t>Ilka Silva Nagamine</t>
  </si>
  <si>
    <t>6025.2021/0028616-1</t>
  </si>
  <si>
    <t>Natália Grisi</t>
  </si>
  <si>
    <t>236/2021</t>
  </si>
  <si>
    <t>MARCELLO AIROLDI PRODUÇÕES ARTÍSTICAS EPP</t>
  </si>
  <si>
    <t>Edital nº 16/2021/SMC/CFOC/SFA – 14ª EDIÇÃO DO PRÊMIO ZÉ RENATO PARA A  CIDADE DE SÃO PAULO</t>
  </si>
  <si>
    <t>6025.2021/0007886-0</t>
  </si>
  <si>
    <t>277/2021/SMC/CFOC</t>
  </si>
  <si>
    <t>Associação dos amigos do Centro de Memória doCirco</t>
  </si>
  <si>
    <t>Seleção de projeto da 4ª Edição do Festival de Circo para a cidade de São Paulo por meio de proponente organização da sociedade civil, em conformidade com a Lei nº 13.019/2014 e com os Decretos Municipais nº 57.575/2016 e n.º 51.300/10 e Portaria n.º 201/2018, interessada em celebrar termo de colaboração, mediante as condições estabelecidas no Edital e seus anexos.</t>
  </si>
  <si>
    <t>6025.2020/0023420-8</t>
  </si>
  <si>
    <t>025/SPAR/SMC-G/2020</t>
  </si>
  <si>
    <t>LEONARDO VALDETARO BIANCHINI</t>
  </si>
  <si>
    <t>268/2021/SMC/CFOC</t>
  </si>
  <si>
    <t>Heitor Ventura Gondo</t>
  </si>
  <si>
    <t>Edital Nº 10/2021/SMC/CFOC/SFA - FOMENTO AO FORRÓ - 2ª EDIÇÃO.</t>
  </si>
  <si>
    <t>6025.2021/0002081-1</t>
  </si>
  <si>
    <t>267/2021/SMC/CFOC</t>
  </si>
  <si>
    <t>Pablo Yuri Oliveira de Moura</t>
  </si>
  <si>
    <t>88/2021/SMC/CFOC</t>
  </si>
  <si>
    <t>Alzira Viana dos Santos</t>
  </si>
  <si>
    <t>269/2021/SMC/CFOC</t>
  </si>
  <si>
    <t>Thiago Martins Branduliz</t>
  </si>
  <si>
    <t>274/2021/SMC/CFOC</t>
  </si>
  <si>
    <t>Luan Passos de Souza</t>
  </si>
  <si>
    <t>270/2021/SMC/CFOC</t>
  </si>
  <si>
    <t>Rodrigo Ferreira de Souza</t>
  </si>
  <si>
    <t>271/2021/SMC/CFOC</t>
  </si>
  <si>
    <t>Anaí Franzini Rosa Bruzadin</t>
  </si>
  <si>
    <t>272/2021/SMC/CFOC</t>
  </si>
  <si>
    <t>José Geraldo Lima de Oliveira</t>
  </si>
  <si>
    <t>275/2021/SMC/CFOC</t>
  </si>
  <si>
    <t>Jerônimo Favaretto Ramos</t>
  </si>
  <si>
    <t>276/2021/SMC/CFOC</t>
  </si>
  <si>
    <t>Mariana Mendes Aydar</t>
  </si>
  <si>
    <t>215/2021/SMC/CFOC/SF</t>
  </si>
  <si>
    <t>COOPERATIVA PAULISTA DE TEATRO</t>
  </si>
  <si>
    <t>Edital nº 14/2021/SMC/CFOC/SFA – 38ª EDIÇÃO DO PROGRAMA MUNICIPAL DE FOMENTO AO TEATRO PARA A  CIDADE DE SÃO PAULO</t>
  </si>
  <si>
    <t>6025.2021/0007881-0</t>
  </si>
  <si>
    <t>217/2021/SMC/CFOC/SF</t>
  </si>
  <si>
    <t>ASSOCIAÇÃO CULTURAL CAPULANAS</t>
  </si>
  <si>
    <t>200/21/SMC/CFOC/SFA</t>
  </si>
  <si>
    <t>Cooperativa Paulista de Dança</t>
  </si>
  <si>
    <t>Edital nº 15/2021/SMC/CFOC/SFA – 31ª EDIÇÃO DO PROGRAMA MUNICIPAL DE FOMENTO À DANÇA PARA A  CIDADE DE SÃO PAULO</t>
  </si>
  <si>
    <t>6025.2021/0007884-4</t>
  </si>
  <si>
    <t>193/21/SMC/CFOC/SFA</t>
  </si>
  <si>
    <t>INCRIVY ARTE, CULTURA E EDUCACAO LTDA</t>
  </si>
  <si>
    <t>197/21/SMC/CFOC/SFA</t>
  </si>
  <si>
    <t>Ação Moura Produções Artísticas LTDA ME</t>
  </si>
  <si>
    <t>207/21/SMC/CFOC/SFA</t>
  </si>
  <si>
    <t>BAOBA COMUNIÇÃO CULTURA E CONTEUDO EIRELI</t>
  </si>
  <si>
    <t>234/2021</t>
  </si>
  <si>
    <t>237/2021</t>
  </si>
  <si>
    <t>ATORES ASSOCIADOS LTDA ME</t>
  </si>
  <si>
    <t>231/2021</t>
  </si>
  <si>
    <t>228/2021</t>
  </si>
  <si>
    <t>230/2021</t>
  </si>
  <si>
    <t>229/2021</t>
  </si>
  <si>
    <t>227/2021</t>
  </si>
  <si>
    <t>226/2021</t>
  </si>
  <si>
    <t>225/2021</t>
  </si>
  <si>
    <t>224/2021</t>
  </si>
  <si>
    <t>235/2021</t>
  </si>
  <si>
    <t>ASSOCIAÇÃO CULTURAL CORPO RASTREADO</t>
  </si>
  <si>
    <t>80/2021/SMC/CFOC</t>
  </si>
  <si>
    <t>Fernanda Guedes Neves</t>
  </si>
  <si>
    <t>78/2021/SMC/CFOC</t>
  </si>
  <si>
    <t>Ivan Dias Okagawa</t>
  </si>
  <si>
    <t>210/2021/SMC/CFOC/SF</t>
  </si>
  <si>
    <t>212/2021/SMC/CFOC/SF</t>
  </si>
  <si>
    <t>213/2021/SMC/CFOC/SF</t>
  </si>
  <si>
    <t>214/2021/SMC/CFOC/SF</t>
  </si>
  <si>
    <t>218/2021/SMC/CFOC/SF</t>
  </si>
  <si>
    <t>ALFIERI PRODUÇÕES ARTÍSTICAS LTDA</t>
  </si>
  <si>
    <t>220/2021/SMC/CFOC/SF</t>
  </si>
  <si>
    <t>219/2021/SMC/CFOC/SF</t>
  </si>
  <si>
    <t>JB PRODUÇÕES LTDA-ME</t>
  </si>
  <si>
    <t>211/2021/SMC/CFOC/SF</t>
  </si>
  <si>
    <t>221/2021/SMC/CFOC/SF</t>
  </si>
  <si>
    <t>ARTE EXPRESSA LTDA</t>
  </si>
  <si>
    <t>222/2021/SMC/CFOC/SF</t>
  </si>
  <si>
    <t>G.G.GONCALVES PRODUÇÕES</t>
  </si>
  <si>
    <t>223/2021/SMC/CFOC/SF</t>
  </si>
  <si>
    <t>VENEZIANO PRODUÇÕES TEATRAIS E CINEMATOGRÁFICAS LT</t>
  </si>
  <si>
    <t>196/2021/SMC/CFOC/SF</t>
  </si>
  <si>
    <t>Inã Projetos em Cultura Educação e P. de S.LTDA ME</t>
  </si>
  <si>
    <t>202/2021/SMC/CFOC/SF</t>
  </si>
  <si>
    <t>203/2021/SMC/CFOC/SF</t>
  </si>
  <si>
    <t>Cooperativa Paulista de Teatro</t>
  </si>
  <si>
    <t>201/2021/SMC/CFOC/SF</t>
  </si>
  <si>
    <t>204/2021/SMC/CFOC/SF</t>
  </si>
  <si>
    <t>Clarice B B Lima - ME</t>
  </si>
  <si>
    <t>205/2021/SMC/CFOC/SF</t>
  </si>
  <si>
    <t>Andrea C Soares Artes e Cultura ME</t>
  </si>
  <si>
    <t>208/2021/SMC/CFOC/SF</t>
  </si>
  <si>
    <t>206/2021/SMC/CFOC/SF</t>
  </si>
  <si>
    <t>209/2021/SMC/CFOC/SF</t>
  </si>
  <si>
    <t>158/2022/SMC/CFOC/SF</t>
  </si>
  <si>
    <t>INSTITUTO TRANSFORMA BRASIL</t>
  </si>
  <si>
    <t>Edital nº 04/2022/SMC/CFOC/SFA – 7ª EDIÇÃO DO PROGRAMA MUNICIPAL DE FOMENTO AO CIRCO PARA A CIDADE DE SÃO PAULO</t>
  </si>
  <si>
    <t>6025.2022/0001490-2</t>
  </si>
  <si>
    <t>163/2022/SMC/CFOC/SF</t>
  </si>
  <si>
    <t>OS MENINOS DA CRIS PRODUÇÕES C.E A. LTDA</t>
  </si>
  <si>
    <t>168/2022/SMC/CFOC/SF</t>
  </si>
  <si>
    <t>MIM ARTÍSTICA CASTING LTDA</t>
  </si>
  <si>
    <t>161/2022/SMC/CFOCSFA</t>
  </si>
  <si>
    <t>NASCEDOURO SERVICOS ARTISTICOS LTDA</t>
  </si>
  <si>
    <t>166/2022/SMC/CFOCSFA</t>
  </si>
  <si>
    <t>180/2022/SMC/CFOCSFA</t>
  </si>
  <si>
    <t>FRANCISCO IGNATIOS RIBAS DE ANDRADE</t>
  </si>
  <si>
    <t>171/2022/SMC/CFOC/SF</t>
  </si>
  <si>
    <t>L. F. LOPES PRODUÇÕES ARTÍSTICAS - ME</t>
  </si>
  <si>
    <t>162/2022/SMC/CFOC/SF</t>
  </si>
  <si>
    <t>ASSOCIAÇÃO CULTURAL SINFONIA DE CÃES</t>
  </si>
  <si>
    <t>164/2022/SMC/CFOC/SF</t>
  </si>
  <si>
    <t>ARTINERANTS PRODUÇÕES ARTÍSTICAS LTDA</t>
  </si>
  <si>
    <t>157/2022/SMC/CFOC/SF</t>
  </si>
  <si>
    <t>176/2022/SMC/CFOC/SF</t>
  </si>
  <si>
    <t>175/2022/SMC/CFOC/SF</t>
  </si>
  <si>
    <t>181/2022/SMC/CFOC/SF</t>
  </si>
  <si>
    <t>182/2022/SMC/CFOC/SF</t>
  </si>
  <si>
    <t>GALPÃO DO CIRCO EIRELI</t>
  </si>
  <si>
    <t>179/2022/SMC/CFOC/SF</t>
  </si>
  <si>
    <t>178/2022/SMC/CFOC/SF</t>
  </si>
  <si>
    <t>ESPAÇO CULTURA E ARTE SOCIEDADE LTDA</t>
  </si>
  <si>
    <t>159/2022/SMC/CFOC/SF</t>
  </si>
  <si>
    <t>177/2022/SMC/CFOC/SF</t>
  </si>
  <si>
    <t>ANDRÉA DE MELO MARQUES</t>
  </si>
  <si>
    <t>165/2022/SMC/CFOC/SF</t>
  </si>
  <si>
    <t>PESTANA PRODUÇÕES CULTURAIS LTDA ME</t>
  </si>
  <si>
    <t>167/2022/SMC/CFOC/SF</t>
  </si>
  <si>
    <t>Philippe Arthur Dos Reis</t>
  </si>
  <si>
    <t>Edital Nº 13/2021/SMC/CFOC/SFA - PROGRAMA MUNICIPAL DE FOMENTO À CULTURA DA PERIFERIA - 6ª EDIÇÃO.</t>
  </si>
  <si>
    <t>6025.2021/0004102-9</t>
  </si>
  <si>
    <t>Simone Almeida De Araujo</t>
  </si>
  <si>
    <t>Juliana De Jesus Santos</t>
  </si>
  <si>
    <t>Sheyla Maria Alves De Melo</t>
  </si>
  <si>
    <t>Guilherme Raul Souza E Silva</t>
  </si>
  <si>
    <t>ÉRICA APARECIDA PEREIRA NASCIMENTO</t>
  </si>
  <si>
    <t>Edital Nº 05/2022/SMC/CFOC/SPLU - 19ª EDIÇÃO DO PROGRAMA VAI PARA A CIDADE DE SÃO PAULO</t>
  </si>
  <si>
    <t>6025.2022/0001569-0</t>
  </si>
  <si>
    <t>SHEILA DE SOUZA ALVES MOREIRA</t>
  </si>
  <si>
    <t>RICARDO FARIAS DE OLIVEIRA</t>
  </si>
  <si>
    <t>WESLEY BARBOSA SILVA</t>
  </si>
  <si>
    <t>CAROLINA FERREIRA ESTEVES</t>
  </si>
  <si>
    <t>TATIANA DIAS TOLEDO</t>
  </si>
  <si>
    <t>Thaissa Oliveira Fagundes Dias</t>
  </si>
  <si>
    <t>Edital Nº 04/2022/SMC/CFOC/SPLU - 19ª EDIÇÃO DO PROGRAMA VAI PARA A CIDADE DE SÃO PAULO</t>
  </si>
  <si>
    <t>6025.2022/0001565-8</t>
  </si>
  <si>
    <t>Katlyn Kelen Da Silva</t>
  </si>
  <si>
    <t>Max Gabriel De Jesus</t>
  </si>
  <si>
    <t>Cauê Luís Costa Paixão</t>
  </si>
  <si>
    <t>Allan Pereira Barbosa</t>
  </si>
  <si>
    <t>Pietro Henrique Alves Do Santos</t>
  </si>
  <si>
    <t>Fabricio Fagner Frey</t>
  </si>
  <si>
    <t>GUILHERME AUGUSTO DE OLIVEIRA NOGUEIRA SILVA</t>
  </si>
  <si>
    <t>STEPHANNIE ALVES CAVALCANTE</t>
  </si>
  <si>
    <t>FERNANDO DA SILVA MELO MARIANO</t>
  </si>
  <si>
    <t>SABRINA CASTRO COSTA</t>
  </si>
  <si>
    <t>HENRIQUE PÉRICLES ALMEIDA ALVES</t>
  </si>
  <si>
    <t>Monique Gomes De Almeida</t>
  </si>
  <si>
    <t>Beatriz Bito De Souza</t>
  </si>
  <si>
    <t>Daniel Da Cruz De Oliveira</t>
  </si>
  <si>
    <t>KARINA DE SOUZA NASCIMENTO</t>
  </si>
  <si>
    <t>GLÓRIA KAUANA DA COSTA TORRES LIMA</t>
  </si>
  <si>
    <t>ALAN BENELLI DA SILVA</t>
  </si>
  <si>
    <t>Naja De Paula Souza Silva</t>
  </si>
  <si>
    <t>Giselda Pires De Lima</t>
  </si>
  <si>
    <t>Roberto Da Silva</t>
  </si>
  <si>
    <t>Larissa Caetano Vitoriano</t>
  </si>
  <si>
    <t>Elias Da Silva Soares</t>
  </si>
  <si>
    <t>Alair Sergio Sampaio Junior</t>
  </si>
  <si>
    <t>Adriana Soares Guedes</t>
  </si>
  <si>
    <t>Morgana Olívia Manfrin de Oliveira</t>
  </si>
  <si>
    <t>Maurício Alves De Oliveira</t>
  </si>
  <si>
    <t>Lívia Lima Da Silva</t>
  </si>
  <si>
    <t>Marcela Cassola Palma</t>
  </si>
  <si>
    <t>Yasmin Santos De Souza</t>
  </si>
  <si>
    <t>Jhonnã Bao dos Santos</t>
  </si>
  <si>
    <t>Julio Cesar Pinto De Sousa</t>
  </si>
  <si>
    <t>Mariana Santos Ramalho</t>
  </si>
  <si>
    <t>Camila Roberta Martins De Oliveira</t>
  </si>
  <si>
    <t>Pietra De Oliveira Veiga</t>
  </si>
  <si>
    <t>Roger Wilson Frandoloso Gimenez</t>
  </si>
  <si>
    <t>Luisa Silva Rafacho</t>
  </si>
  <si>
    <t>Davi Da Silva Emidio</t>
  </si>
  <si>
    <t>Matheus De Oliveira Santos</t>
  </si>
  <si>
    <t>Thais Aparecida Lima Vaz</t>
  </si>
  <si>
    <t>Gabriela Lourenzato Guarda</t>
  </si>
  <si>
    <t>Guilherme Rodrigues Pontes</t>
  </si>
  <si>
    <t>ANNA LETYCIA MAFFRA OTTONI</t>
  </si>
  <si>
    <t>Amanda Da Silva Pereira</t>
  </si>
  <si>
    <t>Joana Da Silva Coutinho</t>
  </si>
  <si>
    <t>VITÓRIA APARECIDA FERNANDES PRESTES</t>
  </si>
  <si>
    <t>Vinícius Santos Trindade</t>
  </si>
  <si>
    <t>GIULIANA PELLEGRINI CAVALIERI GOMES DE SOUZA</t>
  </si>
  <si>
    <t>MÔNICA CAROLINA RODRIGUES ROSA</t>
  </si>
  <si>
    <t>Vilma Janne Morais Sampaio</t>
  </si>
  <si>
    <t>ARYANE KEYLA JOSE SANTOS</t>
  </si>
  <si>
    <t>Paulo Afonso Chavonga</t>
  </si>
  <si>
    <t>POLYANA DOS SANTOS FELIX</t>
  </si>
  <si>
    <t>DANIEL LUÍS ALEXANDRINO</t>
  </si>
  <si>
    <t>Julia Santiago Lopes</t>
  </si>
  <si>
    <t>EDSON RODRIGO DA SILVA</t>
  </si>
  <si>
    <t>Wesley Santos Xavier Da Silva</t>
  </si>
  <si>
    <t>Fernanda Correia Clemente Dos Santos Silva</t>
  </si>
  <si>
    <t>Elton Ramos Da Silva</t>
  </si>
  <si>
    <t>Leila Rodrigues Rocha</t>
  </si>
  <si>
    <t>PÂMELA VITÓRIA DE MENDONÇA FERREIRA</t>
  </si>
  <si>
    <t>LUIZ FELIPE DA SILVA BERALDO</t>
  </si>
  <si>
    <t>MURILO ROMANO TEIXEIRA</t>
  </si>
  <si>
    <t>MAYARA ALMEIDA DE ARAÚJO OLIVEIRA</t>
  </si>
  <si>
    <t>CELINA NASCIMENTO DE CASTRO MACHADO</t>
  </si>
  <si>
    <t>MYLENA FLORÊNCIO MARTINS</t>
  </si>
  <si>
    <t>ROGERIO MIGUEL DA CUNHA</t>
  </si>
  <si>
    <t>BEATRIZ SOUZA DOS SANTOS</t>
  </si>
  <si>
    <t>VITOR FELIPE FENICH BEZERRA DE OLIVEIRA</t>
  </si>
  <si>
    <t>FREDERICO BATISTA DE LIMA</t>
  </si>
  <si>
    <t>MAYARA PIRES DE OLIVEIRA</t>
  </si>
  <si>
    <t>MARIANA SANTANA PITTA</t>
  </si>
  <si>
    <t>FELIPE MARCELLI DE CARVALHO</t>
  </si>
  <si>
    <t>LUCAS DO NASCIMENTO RICARTE</t>
  </si>
  <si>
    <t>DENER VINICÍUS DA SILVA COSTA</t>
  </si>
  <si>
    <t>RENATA PRADO DE ALMEIDA</t>
  </si>
  <si>
    <t>ALYSSON BRUNO DOS SANTOS SOUZA</t>
  </si>
  <si>
    <t>GUILHERME RIBEIRO FERNANDES</t>
  </si>
  <si>
    <t>BIANCA CRISTINA DE SOUZA</t>
  </si>
  <si>
    <t>CARLOS BEZERRA DA SILVA</t>
  </si>
  <si>
    <t>FABIOLA VIEIRA XAVIER EUSEBIO</t>
  </si>
  <si>
    <t>KAINAN MARTINS COUTINHO RODRIGUES</t>
  </si>
  <si>
    <t>PETERSON ALVES DOS SANTOS</t>
  </si>
  <si>
    <t>BRUNO DA SILVA OLIVEIRA</t>
  </si>
  <si>
    <t>LUIZ FÁBIO TORRES DE SOUZA</t>
  </si>
  <si>
    <t>RODRIGO ASSUMPÇÃO ROQUE</t>
  </si>
  <si>
    <t>LUARA ANGELICA GARCIA DE OLIVEIRA</t>
  </si>
  <si>
    <t>PAULO CEZAR SANTOS SOUZA</t>
  </si>
  <si>
    <t>THIAGO MARCHETTO DE LIMA</t>
  </si>
  <si>
    <t>110/2022/SMC/CFOC/SF</t>
  </si>
  <si>
    <t>Edital nº 01/2022/SMC/CFOC/SFA – 39ª EDIÇÃO DO PROGRAMA MUNICIPAL DE FOMENTO AO TEATRO PARA A CIDADE DE SÃO PAULO.</t>
  </si>
  <si>
    <t>6025.2022/0001486-4</t>
  </si>
  <si>
    <t>111/2022/SMC/CFOC/SF</t>
  </si>
  <si>
    <t>LUÍS MAIKE GONÇALVES ROCHA</t>
  </si>
  <si>
    <t>PAULINA BEATRIZ SILVA DE JESUS</t>
  </si>
  <si>
    <t>CANDELA AGNELLI</t>
  </si>
  <si>
    <t>FERNANDO MARTINS PERES</t>
  </si>
  <si>
    <t>DIEGO APOLINARIO DA SILVA</t>
  </si>
  <si>
    <t>MARIA IZABEL JACCOUD DA SILVA SANTOS</t>
  </si>
  <si>
    <t>SABRINA DOS SANTOS MIGUEL</t>
  </si>
  <si>
    <t>BEATRIZ SANTOLIQUIDO MESQUITA</t>
  </si>
  <si>
    <t>FELIPE DA COSTA</t>
  </si>
  <si>
    <t>BEATRIZ SILVESTRE RODRIGUES DE SOUZA</t>
  </si>
  <si>
    <t>ARIÁDNE RIBEIRO MARTINS GOMES DA SILVA</t>
  </si>
  <si>
    <t>LUCILA LEÃO MORATO MELONI</t>
  </si>
  <si>
    <t>FLAVIA CAROLINE SANTOS PANTALEAO DA SILVA</t>
  </si>
  <si>
    <t>MILENA DUARTE SANTOS</t>
  </si>
  <si>
    <t>MARIANA ALMEIDA LIMA DA SILVA</t>
  </si>
  <si>
    <t>THALINE NUNES ROCHA</t>
  </si>
  <si>
    <t>JAQUELINE SANTOS GOMES ROSA</t>
  </si>
  <si>
    <t>TAMIRES MENEZES SOBRAL</t>
  </si>
  <si>
    <t>EVELLYN GOMES DA SILVA</t>
  </si>
  <si>
    <t>LETTHICIA JOHANSON MACHADO DE OLIVEIRA</t>
  </si>
  <si>
    <t>PATRICK CAVALCANTI BORGES</t>
  </si>
  <si>
    <t>AGATHA DE OLIVEIRA LIMA</t>
  </si>
  <si>
    <t>MATEUS WILLIAM ALMEIDA</t>
  </si>
  <si>
    <t>BIANCA GABRIELE SILVA COSTA</t>
  </si>
  <si>
    <t>IASMIN SILVA SANTOS</t>
  </si>
  <si>
    <t>FELIPE RODRIGUES REIS</t>
  </si>
  <si>
    <t>ANA CAROLINA LOPES GOMES GUERRA</t>
  </si>
  <si>
    <t>SAMANTHA DE OLIVEIRA COELHO</t>
  </si>
  <si>
    <t>MATHEUS VITOR SANTOS DA SILVA</t>
  </si>
  <si>
    <t>INÁ PIÊ DE CARVALHO</t>
  </si>
  <si>
    <t>NICHOLLAS DE AQUINO MAIA</t>
  </si>
  <si>
    <t>BRUNA DOS SANTOS ANDRADE</t>
  </si>
  <si>
    <t>PALOMA SOARES DA SOUSA</t>
  </si>
  <si>
    <t>ARTHUR VICTOR DE OLIVEIRA LINO</t>
  </si>
  <si>
    <t>DANILO BASTOS FERREIRA</t>
  </si>
  <si>
    <t>MARCIO FELIPE PERCIDIO SILVA</t>
  </si>
  <si>
    <t>GABRIEL JADSON SANTOS SILVA</t>
  </si>
  <si>
    <t>LUANY CRISTINA DA SILVA</t>
  </si>
  <si>
    <t>JEFERSON DOS SANTOS SILVA</t>
  </si>
  <si>
    <t>RAQUEL DA SILVA FERNANDES</t>
  </si>
  <si>
    <t>ESTHEFANI ZERLOTIN VIEIRA</t>
  </si>
  <si>
    <t>JOSÉ HENRIQUE SILVA SANTOS</t>
  </si>
  <si>
    <t>TAUANI PASSOS SANTOS</t>
  </si>
  <si>
    <t>HENRIQUE TADEU BRITO DA FONSECA</t>
  </si>
  <si>
    <t>DANIEL CAMILLO DOS REIS</t>
  </si>
  <si>
    <t>82/2022</t>
  </si>
  <si>
    <t>Edital nº 02/2022/SMC/CFOC/SFA – 15ª EDIÇÃO DO PRÊMIO ZÉ RENATO PARA A CIDADE DE SÃO PAULO</t>
  </si>
  <si>
    <t>6025.2022/0001491-0</t>
  </si>
  <si>
    <t>78/2022</t>
  </si>
  <si>
    <t>69/2022</t>
  </si>
  <si>
    <t>COISAS NOSSAS EIRELI</t>
  </si>
  <si>
    <t>73/2022</t>
  </si>
  <si>
    <t>65/2022</t>
  </si>
  <si>
    <t>HEGO PRODUÇÕES ARTÍSTICAS LTDA.-ME</t>
  </si>
  <si>
    <t>70/2022</t>
  </si>
  <si>
    <t>115/2022/SMC/CFOC/SF</t>
  </si>
  <si>
    <t>NADADENOVO PRODUÇÕES ARTÍSTICAS LTDA</t>
  </si>
  <si>
    <t>109/2022/SMC/CFOC/SF</t>
  </si>
  <si>
    <t>113/2022/SMC/CFOC/SF</t>
  </si>
  <si>
    <t>GATU PRODUÇÕES ARTÍSTICAS LTDA</t>
  </si>
  <si>
    <t>112/2022/SMC/CFOC/SF</t>
  </si>
  <si>
    <t>105/2022/SMC/CFOC/SF</t>
  </si>
  <si>
    <t>108/2022/SMC/CFOC/SF</t>
  </si>
  <si>
    <t>107/2022/SMC/CFOC/SF</t>
  </si>
  <si>
    <t>106/2022/SMC/CFOC/SF</t>
  </si>
  <si>
    <t>124/2022/SMC/CFOC/SF</t>
  </si>
  <si>
    <t>ASSOCIAÇÃO CULTURAL COMUNITARIA L.B.R</t>
  </si>
  <si>
    <t>Edital nº 08/2022/SMC/CFOC/SFA – 6ª EDIÇÃO DO PROGRAMA MUNICIPAL DE FOMENTO AO SERVIÇO DE RADIODIFUSÃO COMUNITÁRIA PARA A CIDADE DE SÃO PAULO</t>
  </si>
  <si>
    <t>6025.2022/0001503-8</t>
  </si>
  <si>
    <t>121/2022/SMC/CFOC/SF</t>
  </si>
  <si>
    <t>ASSOC.DE COMUM.COMUN.ALVORADA DO BAIRRO DE P. SP.</t>
  </si>
  <si>
    <t>120/2022/SMC/CFOC/SF</t>
  </si>
  <si>
    <t>ASSOCIAÇÃO CULTURAL DE RADIODIFUSÃO DE VILA DALILA</t>
  </si>
  <si>
    <t>122/2022/SMC/CFOC/SF</t>
  </si>
  <si>
    <t>ASSOCIAÇÃO CULTURAL COMUNITARIA PRINCESA ISABEL</t>
  </si>
  <si>
    <t>123/2022/SMC/CFOC/SF</t>
  </si>
  <si>
    <t>ASSOCIAÇÃO CULTURAL COMUNITARIA ZONA SUL</t>
  </si>
  <si>
    <t>117/2022/SMC/CFOC/SF</t>
  </si>
  <si>
    <t>ASSOCIAÇÃO CULTURAL COMUNITÁRIA INTEIRA AÇÃO</t>
  </si>
  <si>
    <t>118/2022/SMC/CFOC/S</t>
  </si>
  <si>
    <t>Associação de Difusão dos Amigos da Vila Alpina</t>
  </si>
  <si>
    <t>119/2022/SMC/CFOC/SF</t>
  </si>
  <si>
    <t>UNAS - UNIÃO NUCLEOS, ASSOC. DOS MORADORES DE H. R</t>
  </si>
  <si>
    <t>125/2022/SMC/CFOC/SF</t>
  </si>
  <si>
    <t>ASSOCIAÇÃO VIDEOMAKER DO BRASIL</t>
  </si>
  <si>
    <t>136/2022/SMC/CFOC/SF</t>
  </si>
  <si>
    <t>ASSOCIAÇÃO CULTURAL COMUNITARIA LIBERTAÇÃO</t>
  </si>
  <si>
    <t>135/2022/SMC/CFOC/SF</t>
  </si>
  <si>
    <t>ASSOCIAÇÃO CULTURAL RADIO COMUNITÁRIA TIRAD. FM</t>
  </si>
  <si>
    <t>127/2022/SMC/CFOC/SF</t>
  </si>
  <si>
    <t>ASSOC. CULTURAL COMUNITARIA TERNURA DE PERUS</t>
  </si>
  <si>
    <t>134/2022/SMC/CFOC/SF</t>
  </si>
  <si>
    <t>ASSOCIAÇÃO CULTURAL COMUNITÁRIA ASA DOURADA</t>
  </si>
  <si>
    <t>133/2022/SMC/CFOC/SF</t>
  </si>
  <si>
    <t>ASSOCIAÇÃO CULTURAL COMUNITÁRIA DA PAZ</t>
  </si>
  <si>
    <t>132/2022/SMC/CFOC/SF</t>
  </si>
  <si>
    <t>SOCIEDADE CULTURAL CIVICA BRASILEIRA</t>
  </si>
  <si>
    <t>131/2022/SMC/CFOC/SF</t>
  </si>
  <si>
    <t>ASSOCIAÇÃO CULTURAL COMUNITARIA EVEREST</t>
  </si>
  <si>
    <t>130/2022/SMC/CFOC/SF</t>
  </si>
  <si>
    <t>ASSOCIAÇÃO COMUNITÁRIA DE COMUNICAÇÃO E C.D.T.</t>
  </si>
  <si>
    <t>129/2022/SMC/CFOC/SF</t>
  </si>
  <si>
    <t>ASSOC. CULTURAL COMUNITARIA STAR SUL</t>
  </si>
  <si>
    <t>128/2022/SMC/CFOC/SF</t>
  </si>
  <si>
    <t>ASSOCIACAO CANTAREIRA</t>
  </si>
  <si>
    <t>126/2022/SMC/CFOC/SF</t>
  </si>
  <si>
    <t>Associação Cultural Comunitária Caminho para a V.</t>
  </si>
  <si>
    <t>104/2022/SMC/CFOC/SF</t>
  </si>
  <si>
    <t>79/2022</t>
  </si>
  <si>
    <t>80/2022</t>
  </si>
  <si>
    <t>81/2022</t>
  </si>
  <si>
    <t>83/2022</t>
  </si>
  <si>
    <t>77/2022</t>
  </si>
  <si>
    <t>74/2022</t>
  </si>
  <si>
    <t>75/2022</t>
  </si>
  <si>
    <t>103/2022/SMC/CFOC/SF</t>
  </si>
  <si>
    <t>COOPERATIVA PAULISTA DE TRABALHO DOS P. de D.</t>
  </si>
  <si>
    <t>Edital nº 03/2022/SMC/CFOC/SFA – 32ª EDIÇÃO DO PROGRAMA MUNICIPAL DE FOMENTO À DANÇA PARA A CIDADE DE SÃO PAULO</t>
  </si>
  <si>
    <t>6025.2022/0001489-9</t>
  </si>
  <si>
    <t>102/2022/SMC/CFOC/SF</t>
  </si>
  <si>
    <t>Baile Soluções Culturais Eireli</t>
  </si>
  <si>
    <t>101/2022/SMC/CFOC/SF</t>
  </si>
  <si>
    <t>100/2022/SMC/CFOC/SF</t>
  </si>
  <si>
    <t>Kore Produções Culturais Ltda</t>
  </si>
  <si>
    <t>99/2022/SMC/CFOC/SFA</t>
  </si>
  <si>
    <t>98/2022/SMC/CFOC/SFA</t>
  </si>
  <si>
    <t>COOPERATIVA PAULISTA DE TRABALHO DOS PROF DE DANÇA</t>
  </si>
  <si>
    <t>97/2022/SMC/CFOC/SFA</t>
  </si>
  <si>
    <t>96/2022/SMC/CFOC/SFA</t>
  </si>
  <si>
    <t>Elisa de Oliveira Produções Artísticas EPP</t>
  </si>
  <si>
    <t>95/2022/SMC/CFOC/SFA</t>
  </si>
  <si>
    <t>COOPERATIVA PAULISTA DE TRABALHO DOS PROF. DE DANÇ</t>
  </si>
  <si>
    <t>94/2022/SMC/CFOC/SFA</t>
  </si>
  <si>
    <t>93/2022/SMC/CFOC/SFA</t>
  </si>
  <si>
    <t>92/2022/SMC/CFOC/SFA</t>
  </si>
  <si>
    <t>91/2022/SMC/CFOC/SFA</t>
  </si>
  <si>
    <t>90/2022/SMC/CFOC/SFA</t>
  </si>
  <si>
    <t>89/2022/SMC/CFOC/SFA</t>
  </si>
  <si>
    <t>88/2022/SMC/CFOC/SFA</t>
  </si>
  <si>
    <t>87/2022/SMC/CFOC/SFA</t>
  </si>
  <si>
    <t>BONOBOS PRODUÇÕES ARTÍSTICAS LTDA</t>
  </si>
  <si>
    <t>86/2022/SMC/CFOC/SFA</t>
  </si>
  <si>
    <t>85/2022/SMC/CFOC/SFA</t>
  </si>
  <si>
    <t>84/2022/SMC/CFOC/SFA</t>
  </si>
  <si>
    <t>SMC/CFOC/SPLU Nº 055</t>
  </si>
  <si>
    <t>Cintia Ribeiro Abrantes</t>
  </si>
  <si>
    <t>Bruno Fuziwara Lima</t>
  </si>
  <si>
    <t>SMC/CFOC/SPLU Nº 056</t>
  </si>
  <si>
    <t>Rafael Dos Santos Oliveira</t>
  </si>
  <si>
    <t>NIRELY GOLZENLEUCHTER DE ARAÚJO</t>
  </si>
  <si>
    <t>MARIANE NOVAIS DA SILVA</t>
  </si>
  <si>
    <t>PREFEITURA DO MUNICÍPIO DE SÃO PAULO
Contratos da Prefeitura do Município de São Paulo</t>
  </si>
  <si>
    <t>Data da Assinatura</t>
  </si>
  <si>
    <t>EMPRESA DE CINEMA E AUDIOVISUAL DE SÃO PAULO S.A</t>
  </si>
  <si>
    <t>Contratação direta  da associação Escritório Central de Arrecadação e Distribuição, que adota a sigla ECAD, para pagamento de direitos de autor e direitos conexos de autor, em razão da execução pública de obras musicais, literomusicais e fonogramas , decorrente da programação de eventos neste exercício orçamentário de 2022 (princípio da anualidade).</t>
  </si>
  <si>
    <t>ESCRITÓRIO CENTRAL DE ARRECADAÇÃO E DISTRIBUIÇÃO</t>
  </si>
  <si>
    <t>121.278/2018</t>
  </si>
  <si>
    <t>contratação da "DOCS &amp; BYTES INFORMATICA LTDA",   manutenção preventiva, corretiva e atualizações tecnológicas do banco de dados de Obras Raras e Periódicos da Biblioteca Mário de Andrade</t>
  </si>
  <si>
    <t>081(SMC/CAF/SCA</t>
  </si>
  <si>
    <t>Espetáculo Musical / Show - CARLINHOS BROWN - Carlinhos Brown - MCN 2022.</t>
  </si>
  <si>
    <t>PILAR DAS PRODUCOES E EVENTOS LTDA</t>
  </si>
  <si>
    <t>090 (SMC/CAF/SCA/PG)</t>
  </si>
  <si>
    <t>Intervenção Artística - FESTIVAL CULTURA PARA TODOS part. 3.</t>
  </si>
  <si>
    <t>082 (SMC/CAF/SCA/PG)</t>
  </si>
  <si>
    <t>Espetáculo Musical - NATAL DO TATUAPÉ.</t>
  </si>
  <si>
    <t>FINO TOM PRODUÇÕES E EVENTOS EIRELLI</t>
  </si>
  <si>
    <t>083 (SMC/CAF/SCA/PG)</t>
  </si>
  <si>
    <t>Espetáculo Musical / Show - Reggae Música &amp; Cultura.</t>
  </si>
  <si>
    <t>ASSOCIAÇÃO CULTURAL REGGAE</t>
  </si>
  <si>
    <t>080 (SMC/CAF/SCA/PG)</t>
  </si>
  <si>
    <t>Espetáculo teatral - Grupo Galpão - Nós - Circuito Municipal .</t>
  </si>
  <si>
    <t>ASSOCIACAO GALPAO</t>
  </si>
  <si>
    <t>079 (SMC/CAF/SCA/PG)</t>
  </si>
  <si>
    <t>Espetáculo Musical - FESTA ANIVERSARIO DO GREMIO CAMPO GRANDE.</t>
  </si>
  <si>
    <t>MAURICIO NOGUEIRA DE OLIVEIRA PRODUÇÕES</t>
  </si>
  <si>
    <t>071 (SMC/CAF/SCA/PG)</t>
  </si>
  <si>
    <t>Espetáculo Musical / Show - Festividades do Dia da Consciência Negra.</t>
  </si>
  <si>
    <t>INSTITUTO SOCIAL CULTURAL EKBALLOIN</t>
  </si>
  <si>
    <t>075 (SMC/CAF/SCA/PG)</t>
  </si>
  <si>
    <t>Espetáculo Musical / Show - Festival Culturas Negras – Novembro de 2022.</t>
  </si>
  <si>
    <t>076 (SMC/CAF/SCA/PG)</t>
  </si>
  <si>
    <t>Intervenção Artística - Grupo de Dança Identidade em Movimento - Escravos da Vida.</t>
  </si>
  <si>
    <t>073 (SMC/CAF/SCA/PG)</t>
  </si>
  <si>
    <t>Apresentação Musical - Festival Caldeirão Mistura de Artes da Quebrada - Intervenção artística .</t>
  </si>
  <si>
    <t>LUIZ FERNANDO VICENTE PRODUCOES</t>
  </si>
  <si>
    <t>074 (SMC/CAF/SCA/PG)</t>
  </si>
  <si>
    <t>Intervenção Artística - Ivor Martins de Carvalho - Arte Viva na Natureza - Virada Sustentável.</t>
  </si>
  <si>
    <t>IMC9 PRODUCOES LTDA</t>
  </si>
  <si>
    <t>078 (SMC/CAF/SCA/PG)</t>
  </si>
  <si>
    <t>Espetáculo de Circo - COLETIVO PROT{AGO?}NISTAS - PROT{AGO?}NISTAS.</t>
  </si>
  <si>
    <t>ASSOCIACAO CULTURAL CORPO RASTREADO</t>
  </si>
  <si>
    <t>067 (SMC/CAF/SCA/PG)</t>
  </si>
  <si>
    <t>ESPETÁCULO MUSICAL - VAI PASSAR 22.</t>
  </si>
  <si>
    <t>VIATV EVENTOS LTDA</t>
  </si>
  <si>
    <t>068 (SMC/CAF/SCA/PG)</t>
  </si>
  <si>
    <t>Espetáculo Musical / Show - Péricles -  Expo Consciência Negra.</t>
  </si>
  <si>
    <t>Farias Produções Artisticas Ltda</t>
  </si>
  <si>
    <t>063 (SMC/CAF/SCA/PG)</t>
  </si>
  <si>
    <t>INTERVENÇÃO ARTÍSTICA GRCES Nenê de Vila Matilde – A Negritude mora na Zona Leste.</t>
  </si>
  <si>
    <t>069 (SMC/CAF/SCA/PG)</t>
  </si>
  <si>
    <t>Mostra de Teatro - Teatro Cego - Festival Teatro cego - 10 anos!.</t>
  </si>
  <si>
    <t>C3 PROJETOS CULTURAIS E SERVICOS ARTISTICOS LTDA</t>
  </si>
  <si>
    <t>072 (SMC/CAF/SCA/PG)</t>
  </si>
  <si>
    <t>Espetáculo Musical / Show - Festival Culturas Negras – Novembro 2022.</t>
  </si>
  <si>
    <t>Orion Produções e Eventos Artisticos Eireli</t>
  </si>
  <si>
    <t>059 (SMC/CAF/SCA)</t>
  </si>
  <si>
    <t>070 (SMC/CAF/SCA/PG)</t>
  </si>
  <si>
    <t>Intervenção Visual - MEGAZORD brilho - MEGAZORD brilho.</t>
  </si>
  <si>
    <t>DIOGO TERRA VARGAS</t>
  </si>
  <si>
    <t>065 ( SMC / CAF / SC</t>
  </si>
  <si>
    <t>Contratação de empresa especializada para montagem e desmontagem da Exposição do artista Rejane Cantoni, na Capela do Morumbi pertencente ao Departamento de Museus</t>
  </si>
  <si>
    <t>Espetáculo Musical / Show - FESTIVAL CULTURAL PARA TODOS part 1.</t>
  </si>
  <si>
    <t>Espetáculo Musical / Show - VELHA GUARDA DA VAI VAI, CONTA EM CANTO, O BICENTENÁRIO DA INDEPENDÊNCIA DO BRASIL.</t>
  </si>
  <si>
    <t>Apresentação Musical / Show - Festa do Milho - Festa Julina.</t>
  </si>
  <si>
    <t>Espetáculo Musical / Show - PROJETO INVERNO QUENTE.</t>
  </si>
  <si>
    <t>Espetáculo musical - “Show Novos Talentos / Fest Mix”.</t>
  </si>
  <si>
    <t>ESPETÁCULO MUSICAL /SHOW - Show do Trio.</t>
  </si>
  <si>
    <t>Intervenção Artística - Acabou a Agua do Mundo.</t>
  </si>
  <si>
    <t>0014/2022(SCA/PG)</t>
  </si>
  <si>
    <t>0013/2022(SCA/PG)</t>
  </si>
  <si>
    <t>108 /2021(SMC/PG)</t>
  </si>
  <si>
    <t>Intervenção artística - (FESTIVAL DE ARTE E SUAS MÚLTIPLAS LINGUAGENS).</t>
  </si>
  <si>
    <t>03ª aditamento ao CG</t>
  </si>
  <si>
    <t>Chamamento Público objetivando a seleção de pessoa jurídica de direito privado sem fins lucrativos, qualificada como Organização Social de Cultura, para efetuar a gestão dos objetos culturais vinculados ao Complexo Theatro Municipal</t>
  </si>
  <si>
    <t>CHAMADA PÚBLICA</t>
  </si>
  <si>
    <t>SUSTENIDOS ORGANIZAÇÃO SOCIAL DE CULTURA</t>
  </si>
  <si>
    <t>02º aditamento ao CG</t>
  </si>
  <si>
    <t>029/FTMSP/2022</t>
  </si>
  <si>
    <t>Licitação na modalidade CONCURSO objetivando a SELEÇÃO de profissional ou empresa especializada responsável pela melhor proposta/trabalho técnico de criação, desenvolvimento e confecção de figurinos e adereços de dança para o espetáculo “Lampião, lá do sertão” da Escola de Dança de São Paulo</t>
  </si>
  <si>
    <t>Julia de Souza Portela - ME</t>
  </si>
  <si>
    <t>003/2022/SMC-CRD</t>
  </si>
  <si>
    <t>EDITAL DE CHAMAMENTO PÚBLICO, objetivando selecionar Organização da Sociedade Civil para formalizar um TERMO DE COLABORAÇÃO com a SMC a fim de realizar a gestão artística-pedagógica do CENTRO DE REFERÊNCIA DA DANÇA – CRD.</t>
  </si>
  <si>
    <t>Instituto Nação</t>
  </si>
  <si>
    <t>Celebração de parceria visando à seleção de organização para a gestão artístico-pedagógica do Centro de Referência da Dança (CRD), em parceria com a Secretaria Municipal de Cultura,  classificada em primeior lugar no Chamamento Público regido pelo Edital de Chamamento nº 002/2021/SMC-CPAR</t>
  </si>
  <si>
    <t>6025.2021/0028525-4</t>
  </si>
  <si>
    <t>Celebração de Termo de Colaboração para a execução de cursos e contratação de corpo docente da EMIA - Escola Municipal de Iniciação Artística.</t>
  </si>
  <si>
    <t>Associação Maria do Carmo Ferreira Paula</t>
  </si>
  <si>
    <t>059/SPAR/SMC-G/2022</t>
  </si>
  <si>
    <t>Realização de projeto denominado “VilArte”</t>
  </si>
  <si>
    <t>Instituto Cristão de Ensino e Cultura</t>
  </si>
  <si>
    <t>058/SPAR/SMC-G/2022</t>
  </si>
  <si>
    <t>Realização de projeto denominado “PRODUZINDO ARTE E CULTURA COM A COMUNIDADE - Oficinas Culturais Santos Amaral”</t>
  </si>
  <si>
    <t>Associação Beneficente Santos Amaral</t>
  </si>
  <si>
    <t>054/SPAR/SMC-G/2022</t>
  </si>
  <si>
    <t>Realização de projeto artístico-cultural intitulado “Musicalizando”.</t>
  </si>
  <si>
    <t>GRUPO UNIDO PELA REINTEGRACAO INFANTIL</t>
  </si>
  <si>
    <t>42 SPAR/SMC-G/2022</t>
  </si>
  <si>
    <t>Realização de projeto denominado ”TAIB60”.</t>
  </si>
  <si>
    <t>Associação Cultural Goma Oficina</t>
  </si>
  <si>
    <t>46 SPAR/SMC-G/2022</t>
  </si>
  <si>
    <t>Celebração de parceria com dispensa de chamamento público com a SOCIEDADE CULTURAL CÍVICA BRASILEIRA.</t>
  </si>
  <si>
    <t>Sociedade Cultural Cívica Brasileira</t>
  </si>
  <si>
    <t>34 SPAR/SMC-G/2022</t>
  </si>
  <si>
    <t>Celebração de parceria com dispensa de chamamento público com a ASSOCIAÇÃO SÃO PIO DE PIETRELCINA E JOÃO PAULO II.</t>
  </si>
  <si>
    <t>ASSOCIAÇÃO SÃO PIO DE PIETRELCINA E JOÃO PAULO II</t>
  </si>
  <si>
    <t>047/SPAR/SMC-G/2022</t>
  </si>
  <si>
    <t>Realização de projeto artístico-cultural intitulado“Atividades REC BRASIL - PIXEL SHOW – 2a. Edição de Oficinas Criativas”.</t>
  </si>
  <si>
    <t>REDE DE ECONOMIA CRIATIVA BRASIL</t>
  </si>
  <si>
    <t>048/SPAR/SMC-G/2022</t>
  </si>
  <si>
    <t>Realização de projeto denominado “Do Talo ao Prato”.</t>
  </si>
  <si>
    <t>051/SPAR/SMC-G/2022</t>
  </si>
  <si>
    <t>Celebração do Termo de Fomento com o ASSOCIAÇÃO BENEFICENTE SANTOS AMARAL, inscrita no CNPJ sob o nº 08.943.676/0001-20, para realização de projeto denominado “Benditos Mestres/Masters of Samba”.</t>
  </si>
  <si>
    <t>38/SPAR/SMC-G/2022</t>
  </si>
  <si>
    <t>Realização de projeto artístico-cultural intitulado “Projeto Capoeira e Afromix”</t>
  </si>
  <si>
    <t>Associação Anjos do Sol</t>
  </si>
  <si>
    <t>44 SPAR/SMC-G/2022</t>
  </si>
  <si>
    <t>Realização de projeto denominado “Remontagem de Leste”</t>
  </si>
  <si>
    <t>Olhares - Instituto Cultural</t>
  </si>
  <si>
    <t>33/SPAR/SMC-G/2022</t>
  </si>
  <si>
    <t>Celebração de parceria com dispensa de chamamento público com a GRÊMIO RECREATIVO SOCIAL CULTURAL ESCOLA DE SAMBA PÉROLA NEGRA.</t>
  </si>
  <si>
    <t>Grêmio Recreativo Social Cultural Escola de Samba</t>
  </si>
  <si>
    <t>30/SPAR/SMC-G/2022</t>
  </si>
  <si>
    <t>Celebração de parceria com dispensa de chamamento público com o INSTITUTO ALINHAVANDO DE DESENVOLVIMENTO HUMANO, MEIO AMBIENTE, CULTURA E ESPORTE, inscrita no CNPJ sob o nº 04.660.633/0001-87?, para realização de projeto artístico-cultural intitulado “Histórias que se encontram”, proveniente de emenda parlamentar.</t>
  </si>
  <si>
    <t>Instituto Alinhavando de D. H. M.A.C.E.E</t>
  </si>
  <si>
    <t>056/SPAR/SMC-G/2022</t>
  </si>
  <si>
    <t>Realização de projeto artístico-cultural intitulado “11ª edição - SP TRANSVISÃO”.</t>
  </si>
  <si>
    <t>Associação dos Artistas Amigos da Praça</t>
  </si>
  <si>
    <t>029 SPAR/SMC-G/2022</t>
  </si>
  <si>
    <t>Celebração de parceria com dispensa de chamamento público com a ASSOCIAÇÃO CULTURAL RECREATIVA ESPORTIVA BLOCO DO BECO, inscrita no CNPJ sob o nº 06.042.422/0001-06, para realização de projeto artístico-cultural intitulado “IbiraLab: Histórias e Memórias do Jardim Ibirapuera”, proveniente de emenda parlamentar.</t>
  </si>
  <si>
    <t>e Associação Cultural Recreativa Esport. B. do B.</t>
  </si>
  <si>
    <t>Edital Nº 10/2022/SMC/CFOC/SFA - FOMENTO AO FORRÓ 3ª EDIÇÃO.</t>
  </si>
  <si>
    <t>Raimundo Pereira da Silva</t>
  </si>
  <si>
    <t>Luiz Fernando dos Santos Silva</t>
  </si>
  <si>
    <t>Aline Pessoa da Silva</t>
  </si>
  <si>
    <t>Eduardo Brito de Sousa</t>
  </si>
  <si>
    <t>Cícero Luiz Severino da Silva</t>
  </si>
  <si>
    <t>Mariana Chiarella Ortiz</t>
  </si>
  <si>
    <t>138/2022/SMC/CFOC/SF</t>
  </si>
  <si>
    <t>Juliana Freitas de Lima</t>
  </si>
  <si>
    <t>139/2022/SMC/CFOC/SF</t>
  </si>
  <si>
    <t>Patricia Farias Michael Massucato</t>
  </si>
  <si>
    <t>Bruno Del Neri Batista Menegatti</t>
  </si>
  <si>
    <t>116/2022/SMC/CFOC/SF</t>
  </si>
  <si>
    <t>Edital nº 01/2022/SMC/CFOC/SFA – 39ª EDIÇÃO DO PROGRAMA MUNICIPAL DE FOMENTO AO TEATRO PARA A  CIDADE DE SÃO PAULO.</t>
  </si>
  <si>
    <t>INSTITUTO ACERTE ARTE, CULTURA E EDUCAÇÃO RAÍZES D</t>
  </si>
  <si>
    <t>052/SPAR/SMC-G/2022</t>
  </si>
  <si>
    <t>Realização de projeto artístico-cultural intitulado “Toda Terça Festival”.</t>
  </si>
  <si>
    <t>053/SPAR/SMC-G/2022</t>
  </si>
  <si>
    <t>Realização de projeto artístico-cultural intitulado “Dream Orquestra e Coral”.</t>
  </si>
  <si>
    <t>055/SPAR/SMC-G/2022</t>
  </si>
  <si>
    <t>Realização de projeto artístico-cultural intitulado “Aulas de Ballet - Projeto Alvo Certo - INCEC”.</t>
  </si>
  <si>
    <t>INSTITUTO CRISTAO DE ENSINO E CULTURA</t>
  </si>
  <si>
    <t>007/2017</t>
  </si>
  <si>
    <t>Empresa de Cinema e Audiovisual de São Paulo S.A</t>
  </si>
  <si>
    <t>40 SPAR/SMC-G/2022</t>
  </si>
  <si>
    <t>Realização de projeto denominado ”GERALDO FILME, ALÉM DO SAMBA – Filme Docu-mentário”.</t>
  </si>
  <si>
    <t>24/SPAR/SMC-G/2022</t>
  </si>
  <si>
    <t>Celebração de parceria com dispensa de chamamento público com o ASSOCIAÇÃO DOS ARTISTAS AMIGOS DA PRAÇA, inscrita no CNPJ sob o nº 11.416.041/0001-80?, para realização de projeto artístico-cultural intitulado “Colóquio Internacional de Cenografia e Mostra Expositiva: um diálogo com a Quadrienal de Praga”, proveniente de emenda parlamentar.</t>
  </si>
  <si>
    <t>Edital Nº 11/2022/SMC/CFOC/SFA - PROGRAMA MUNICIPAL DE FOMENTO À CULTURA DA PERIFERIA - 7ª EDIÇÃO</t>
  </si>
  <si>
    <t>Geovanni Antonio Perreira Evaristo</t>
  </si>
  <si>
    <t>39 SPAR/SMC-G/2022</t>
  </si>
  <si>
    <t>Celebração de parceria com dispensa de chamamento público com a CASARÃO BRASIL - ASSOCIAÇÃO LGBTI.</t>
  </si>
  <si>
    <t>Casarão Brasil - Associação LGBTI</t>
  </si>
  <si>
    <t>Elânia Francisco Lima</t>
  </si>
  <si>
    <t>31/SPAR/SMC-G/2022</t>
  </si>
  <si>
    <t>Celebração de parceria com dispensa de chamamento público com o INSTITUTO MUDA BRASIL,para realização de projeto artístico-cultural intitulado “Brincâncias Literárias para todas as gentes”, proveniente de emenda parlamentar.</t>
  </si>
  <si>
    <t>27/SPAR/SMC-G/2022</t>
  </si>
  <si>
    <t>Realização de Parceria com dispensa de chamamento público, nos termos do artigo 29 da Lei Federal e AUTORIZO a celebração do Termo de Fomento com a CASARÃO BRASIL ASSOCIAÇÃO LGBTI.</t>
  </si>
  <si>
    <t>41 SPAR/SMC-G/2022</t>
  </si>
  <si>
    <t>Realização de projeto artístico-cultural intitulado "Festival Arte é Inovação"</t>
  </si>
  <si>
    <t>Polo Cultural Educação e Arte</t>
  </si>
  <si>
    <t>174/2022/SMC/CFOC/SF</t>
  </si>
  <si>
    <t>Ronaldo da Silva Aguiar Produções Artísticas</t>
  </si>
  <si>
    <t>173/2022/SMC/CFOC/SF</t>
  </si>
  <si>
    <t>25/SPAR/SMC-G/2022</t>
  </si>
  <si>
    <t>Realização de projeto artístico-cultural intitulado “Selo Lucias – Livro Teatro de Grupo”, proveniente de emenda parlamentar.</t>
  </si>
  <si>
    <t>Thaylle Ferreira do Nascimento</t>
  </si>
  <si>
    <t>Luana Carolina Santos Vieira</t>
  </si>
  <si>
    <t>Maria José Alves da Silva</t>
  </si>
  <si>
    <t>Maria Marisa Patricio de Souza</t>
  </si>
  <si>
    <t>Patricia Freire de Almeida</t>
  </si>
  <si>
    <t>169/2022/SMC/CFOC/SF</t>
  </si>
  <si>
    <t>Michel Vidal Martins</t>
  </si>
  <si>
    <t>LUIZ CARLOS DA SILVA SPINOLA</t>
  </si>
  <si>
    <t>Mara Luiza de Carvalho Alves de Oliveira</t>
  </si>
  <si>
    <t>160/2022/SMC/CFOC/SF</t>
  </si>
  <si>
    <t>Caravana Produções Artísticas e Culturais LTDA</t>
  </si>
  <si>
    <t>170/2022/SMC/CFOC/SF</t>
  </si>
  <si>
    <t>172/2022/SMC/CFOC/SF</t>
  </si>
  <si>
    <t>L.R.M.Caldas Produções Artísticas EPP</t>
  </si>
  <si>
    <t>Lilian Priscila Ferreira</t>
  </si>
  <si>
    <t>Joyce Izauri de Jesus</t>
  </si>
  <si>
    <t>PRISCILA OLIVEIRA MARQUES</t>
  </si>
  <si>
    <t>Moah Itaci Sobrinho Dias</t>
  </si>
  <si>
    <t>RAUL CARLOS GOMES RIBEIRO</t>
  </si>
  <si>
    <t>Sergio Ricardo Alves Ramos</t>
  </si>
  <si>
    <t>Washington Pereira Paz</t>
  </si>
  <si>
    <t>THIAGO SOUZA FERNANDES</t>
  </si>
  <si>
    <t>Thiago Pereira Dias</t>
  </si>
  <si>
    <t>Renata Cristina Freire</t>
  </si>
  <si>
    <t>Dara Roberto Gomes</t>
  </si>
  <si>
    <t>Cássia Gomes da Silva</t>
  </si>
  <si>
    <t>Angélica Müller do Rego</t>
  </si>
  <si>
    <t>Angelina Aparecida Reis Camilo</t>
  </si>
  <si>
    <t>Caique Gustavo Paloco Inácio</t>
  </si>
  <si>
    <t>Luiz Lobato da Silva</t>
  </si>
  <si>
    <t>Jaison Pongiluppi Lara</t>
  </si>
  <si>
    <t>Náthale Cristina Rodrigues de Oliveira</t>
  </si>
  <si>
    <t>Otávio Teixeira Pereira</t>
  </si>
  <si>
    <t>Gisele de Oliveira Alexandre</t>
  </si>
  <si>
    <t>Fernando Antonio Alves de Souza</t>
  </si>
  <si>
    <t>Erivelton Camelo de Sousa</t>
  </si>
  <si>
    <t>Eliana Ferreira Costa Paixão</t>
  </si>
  <si>
    <t>Beatriz Cristinni Azevedo dos Santos</t>
  </si>
  <si>
    <t>Daniela Pereira de Lima</t>
  </si>
  <si>
    <t>Arailda Carlos Aguiar Vale</t>
  </si>
  <si>
    <t>Michele Rodrigues</t>
  </si>
  <si>
    <t>Joelma de Souza</t>
  </si>
  <si>
    <t>Gabriela Francisco de Oliveira</t>
  </si>
  <si>
    <t>Paulo dos Santos Cardoso Neto</t>
  </si>
  <si>
    <t>Monique Tomazi Gondin de Lima</t>
  </si>
  <si>
    <t>Edital Nº 05/2022/SMC/CFOC/SPLU - 19ª EDIÇÃO DO PROGRAMA VAI  PARA A  CIDADE DE SÃO PAULO</t>
  </si>
  <si>
    <t>FÁBIO ROBERTO DE OLIVEIRA</t>
  </si>
  <si>
    <t>35/SPAR/SMC-G/2022</t>
  </si>
  <si>
    <t>Celebração de parceria com dispensa de chamamento público com a ASSOCIAÇÃO HELIOPOLIS SOCIAL E LAZER,para realização de projeto artístico-cultural intitulado “Cultural Vamos Produzir – Oficinas básicas de Produção Musical”, proveniente de emenda parlamentar.</t>
  </si>
  <si>
    <t>Associação Heliopolis Social e Lazer</t>
  </si>
  <si>
    <t>194/2022SMC/CFOC/SFA</t>
  </si>
  <si>
    <t>Edital nº 09/2022/SMC/CFOC/SFA – 3ª EDIÇÃO DE APOIO À CULTURA NEGRA.</t>
  </si>
  <si>
    <t>JOGÊ PINHEIRO DIAS DA FONSECA</t>
  </si>
  <si>
    <t>195/2022SMC/CFOC/SFA</t>
  </si>
  <si>
    <t>FERNANDA JUNES</t>
  </si>
  <si>
    <t>183/2022SMC/CFOC/SFA</t>
  </si>
  <si>
    <t>MARIA EMÍLIA DA CRUZ GOMES</t>
  </si>
  <si>
    <t>196/2022SMC/CFOC/SFA</t>
  </si>
  <si>
    <t>FERNANDO VITOR DA SILVA</t>
  </si>
  <si>
    <t>197/2022SMC/CFOC/SFA</t>
  </si>
  <si>
    <t>MARIA APARECIDA GONÇALVES</t>
  </si>
  <si>
    <t>198/2022SMC/CFOC/SFA</t>
  </si>
  <si>
    <t>SANDRO AUGUSTO LIMA DE SOUZA</t>
  </si>
  <si>
    <t>199/2022SMC/CFOC/SFA</t>
  </si>
  <si>
    <t>JESSICA THIELEN GALVÃO RUFINO</t>
  </si>
  <si>
    <t>200/2022SMC/CFOC/SFA</t>
  </si>
  <si>
    <t>SERGIO ROBERT FERNANDES</t>
  </si>
  <si>
    <t>201/2022SMC/CFOC/SFA</t>
  </si>
  <si>
    <t>WAGNER FERREIRA GOMES</t>
  </si>
  <si>
    <t>202/2022SMC/CFOC/SFA</t>
  </si>
  <si>
    <t>IWAN OLIVEIRA SILVA</t>
  </si>
  <si>
    <t>203/2022SMC/CFOC/SFA</t>
  </si>
  <si>
    <t>CINTIA SILVA DE ADORRO</t>
  </si>
  <si>
    <t>184/2022SMC/CFOC/SFA</t>
  </si>
  <si>
    <t>JULIANA MARA VARGEM</t>
  </si>
  <si>
    <t>204/2022SMC/CFOC/SFA</t>
  </si>
  <si>
    <t>JEFFERSON RICARDO DA SILVA</t>
  </si>
  <si>
    <t>185/2022SMC/CFOC/SFA</t>
  </si>
  <si>
    <t>VICTORIA CAROLINE SALES DE SOUSA</t>
  </si>
  <si>
    <t>186/2022SMC/CFOC/SFA</t>
  </si>
  <si>
    <t>LILIAN SOARES DOS SANTOS CAMARGO</t>
  </si>
  <si>
    <t>187/2022SMC/CFOC/SFA</t>
  </si>
  <si>
    <t>EDUARDO JOSÉ DE SOUZA LIMONGI</t>
  </si>
  <si>
    <t>189/2022SMC/CFOC/SFA</t>
  </si>
  <si>
    <t>PRISCILA SANTOS MARTINS</t>
  </si>
  <si>
    <t>188/2022SMC/CFOC/SFA</t>
  </si>
  <si>
    <t>ELIÁRIA MARIA DE ANDRADE</t>
  </si>
  <si>
    <t>191/2022SMC/CFOC/SFA</t>
  </si>
  <si>
    <t>WILSON PEDRO DE OLIVEIRA</t>
  </si>
  <si>
    <t>190/2022SMC/CFOC/SFA</t>
  </si>
  <si>
    <t>POLIANA SANTANA MOREIRA</t>
  </si>
  <si>
    <t>192/2022SMC/CFOC/SFA</t>
  </si>
  <si>
    <t>MICHAEL DOUGLAS GOMES</t>
  </si>
  <si>
    <t>193/2022SMC/CFOC/SFA</t>
  </si>
  <si>
    <t>WELLINTON FRANCISCO DE SOUZA PEREIRA</t>
  </si>
  <si>
    <t>Adriano Vicentini</t>
  </si>
  <si>
    <t>21/SPAR/SMC-G/2022</t>
  </si>
  <si>
    <t>Celebração de parceria com dispensa de chamamento público com a OSC NIX DIVERSIDADE E ECONOMIA SOCIAL.</t>
  </si>
  <si>
    <t>NIX Diversidade e Economia Social</t>
  </si>
  <si>
    <t>37/SPAR/SMC-G/2022</t>
  </si>
  <si>
    <t>Realização de projeto artístico-cultural intitulado “Projeto Mundo Das Águas Cinema 4D”</t>
  </si>
  <si>
    <t>Instituto Brasileiro NOD3</t>
  </si>
  <si>
    <t>KAUÃ SIMÕES OLIVEIRA SILVA</t>
  </si>
  <si>
    <t>ADAILTON DOS SANTOS JUNIOR</t>
  </si>
  <si>
    <t>MATEUS OLIVEIRA JUNGER</t>
  </si>
  <si>
    <t>WENDER GOMES DE CAMPOS</t>
  </si>
  <si>
    <t>ROBSOM YUKIHIRO EGAMI</t>
  </si>
  <si>
    <t>Edital Nº 04/2022/SMC/CFOC/SPLU - 19ª EDIÇÃO DO PROGRAMA VAI  PARA A  CIDADE DE SÃO PAULO</t>
  </si>
  <si>
    <t>YASMIN MORAES CANÇADO</t>
  </si>
  <si>
    <t>DANIELE DE SOUZA SILVA</t>
  </si>
  <si>
    <t>WELLINGTON PALMIERI DONIZETE</t>
  </si>
  <si>
    <t>MÜLLER ALVES MORAES</t>
  </si>
  <si>
    <t>VICTOR HUGO MOTA SANTOS</t>
  </si>
  <si>
    <t>Claudiney Nonato Fialho</t>
  </si>
  <si>
    <t>Andrio Candido Ferreira</t>
  </si>
  <si>
    <t>Carlos Henrique Ferreira de Souza</t>
  </si>
  <si>
    <t>CESAR MACIEL DE LIMA FILHO</t>
  </si>
  <si>
    <t>Marcio Verá Mirim Rodrigues</t>
  </si>
  <si>
    <t>Míriam Selma Costa De Jesus</t>
  </si>
  <si>
    <t>Patrícia Cícera Da Silva</t>
  </si>
  <si>
    <t>Pauliana Moreira Reis</t>
  </si>
  <si>
    <t>Raquel Dos Santos Almeida</t>
  </si>
  <si>
    <t>Juliana Resende Dos Santos</t>
  </si>
  <si>
    <t>Sandra Regina Perez Alberti</t>
  </si>
  <si>
    <t>Suêrda Aparecida Dos Santos Macedo</t>
  </si>
  <si>
    <t>Tamires Rocha Mateus Passos</t>
  </si>
  <si>
    <t>Clebio Ferreira De Souza</t>
  </si>
  <si>
    <t>Thiago Carvalho Freitas</t>
  </si>
  <si>
    <t>Thiago Lopes Moreira</t>
  </si>
  <si>
    <t>Wandré Gouveia Do Carmo Ananais</t>
  </si>
  <si>
    <t>Clevison Ferreira De Souza</t>
  </si>
  <si>
    <t>Cristiane Aparecida De Oliveira Santana</t>
  </si>
  <si>
    <t>Igor Silva De Almeida</t>
  </si>
  <si>
    <t>Dimas Reis Gonçalves</t>
  </si>
  <si>
    <t>Felipe Costa E Silva</t>
  </si>
  <si>
    <t>Fernando Ferreira Dos Santos</t>
  </si>
  <si>
    <t>Luiz Claudio De Souza</t>
  </si>
  <si>
    <t>Jucilene Silva Dos Anjos</t>
  </si>
  <si>
    <t>Paulo Vinicius Migliorini Lins</t>
  </si>
  <si>
    <t>Enrico Nogueira Da Silva</t>
  </si>
  <si>
    <t>Ellen Elara Cardoso De Souza Silva</t>
  </si>
  <si>
    <t>André Vitor De Andrade</t>
  </si>
  <si>
    <t>Carlos Jeronimo Vilhena De Toledo</t>
  </si>
  <si>
    <t>Raul Andrade de Sousa (Beatriz Andrade de Sousa)</t>
  </si>
  <si>
    <t>Jardélio Santos Alves</t>
  </si>
  <si>
    <t>Angela Garcia E Garcia</t>
  </si>
  <si>
    <t>Alexandre Alves Dos Reis Santos</t>
  </si>
  <si>
    <t>032/SPAR/SMC-G/2022</t>
  </si>
  <si>
    <t>Celebração de parceria com dispensa de chamamento público com a ORGANIZAÇÃO SOCIAL IDENTIDADE PERIFERICA, inscrita no CNPJ sob o nº 28.735.847/0001-33?, para realização de projeto artístico-cultural intitulado “ARENA URBANA EXHIBITION”, proveniente de emenda parlamentar.</t>
  </si>
  <si>
    <t>Organização Social Identidade Periférica</t>
  </si>
  <si>
    <t>Adriano Jose De Sousa</t>
  </si>
  <si>
    <t>Andréa Martinelli Da Silva</t>
  </si>
  <si>
    <t>026/SPAR/SMC-G/2022</t>
  </si>
  <si>
    <t>Celebração do Termo de Fomento com a ASSOCIAÇÃO DE CULTURA E CIDADANIA CONTADORES DE MENTIRA, inscrita no CNPJ sob o nº 12.159.135/0001-83??, para a realização do projeto denominado “XIII Circuito de Teatro em Português”, no período de 09 de novembro de 2022 a 23 de dezembro de 2022.</t>
  </si>
  <si>
    <t>Associação de Cultura e Cidadania Contadores de M.</t>
  </si>
  <si>
    <t>28 SPAR/SMC-G/2022</t>
  </si>
  <si>
    <t>Celebração de parceria sem chamamento público com a ASSOCIAÇÃO DOS ARTISTAS AMIGOS DA PRAÇA, inscrita no CNPJ sob o nº 11.416.041/0001-80, para realização de projeto artístico-cultural intitulado “Mostra Teatral – Artistas residentes: Gagarin Way e Um Fascista no Divã”, proveniente de emenda parlamentar.</t>
  </si>
  <si>
    <t>Realização do projeto denominado “Guia Cultural Gastronômico Comer com Arte em São Paulo”</t>
  </si>
  <si>
    <t>Realização do projeto denominado “Teatro Musical – Atuação, Canto, Dança e Preparação Técnica para espetáculos teatrais”</t>
  </si>
  <si>
    <t>Edital nº 02/2022/SMC/CFOC/SFA – 15ª EDIÇÃO DO PRÊMIO ZÉ RENATO PARA A  CIDADE DE SÃO PAULO</t>
  </si>
  <si>
    <t>Edital nº 03/2022/SMC/CFOC/SFA – 32ª EDIÇÃO DO PROGRAMA MUNICIPAL DE FOMENTO À DANÇA PARA A  CIDADE DE SÃO PAULO</t>
  </si>
  <si>
    <t>SMC/CFOC/SPLU Nº 055</t>
  </si>
  <si>
    <t>SMC/CFOC/SPLU Nº 056</t>
  </si>
  <si>
    <t>Wagner Mazzini Brancaccio</t>
  </si>
  <si>
    <t>GREMIO REC CULT E BENEF ESC SAMBA IMP DA PAUL  ZL</t>
  </si>
  <si>
    <t>Realização do projeto denominado “Arte que Transforma e Salva”</t>
  </si>
  <si>
    <t>04/SPAR/SMC-G/2022</t>
  </si>
  <si>
    <t>186/2021 SMC/CFOC/SF</t>
  </si>
  <si>
    <t>239/2021</t>
  </si>
  <si>
    <t>REDE DE TEATROS E PRODUTORES INDEPENDENTES</t>
  </si>
  <si>
    <t>216/2021/SMC/CFOC/SF</t>
  </si>
  <si>
    <t>233/2021</t>
  </si>
  <si>
    <t>232/2021</t>
  </si>
  <si>
    <t>22/SPAR/SMC-G/2021</t>
  </si>
  <si>
    <t>Realização do Projeto “Contação de Histórias - Natal de todas as gentes”</t>
  </si>
  <si>
    <t>16/SPAR/SMC-G/2021</t>
  </si>
  <si>
    <t>Realização do projeto “Acervo In.Formar: as imagens do povo em movimento”.</t>
  </si>
  <si>
    <t>Intercâmbio, Informações, Estudos e Pesquisas</t>
  </si>
  <si>
    <t>164/2021SMC/CFOC/SFA</t>
  </si>
  <si>
    <t>Edital Nº 12/2021/SMC/CFOC/SFA - APOIO À CULTURA NEGRA - 2ª EDIÇÃO.</t>
  </si>
  <si>
    <t>Américo Venâncio Neto</t>
  </si>
  <si>
    <t>166/2021SMC/CFOC/SFA</t>
  </si>
  <si>
    <t>168/2021SMC/CFOC/SFA</t>
  </si>
  <si>
    <t>Ailton Antonio da Silva</t>
  </si>
  <si>
    <t>169/2021SMC/CFOC/SFA</t>
  </si>
  <si>
    <t>Renato Candido de Lima</t>
  </si>
  <si>
    <t>165/2021SMC/CFOC/SFA</t>
  </si>
  <si>
    <t>Allan Santos da Rosa</t>
  </si>
  <si>
    <t>20 SPAR/SMC-G/2021</t>
  </si>
  <si>
    <t>Realização do projeto denominado “Projeto Formação para Mulheres”.</t>
  </si>
  <si>
    <t>Instituto Inovação Sustentável</t>
  </si>
  <si>
    <t>21 SPAR/SMC-G/2021</t>
  </si>
  <si>
    <t>194/2021/SMC/CFOC/SF</t>
  </si>
  <si>
    <t>192/2021/SMC/CFOC/SF</t>
  </si>
  <si>
    <t>)), Associação Cultural Corpo Rastreado</t>
  </si>
  <si>
    <t>195/2021/SMC/CFOC/SF</t>
  </si>
  <si>
    <t>198/2021/SMC/CFOC/SF</t>
  </si>
  <si>
    <t>Data da atualização: 18/01/2024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</si>
</sst>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d/MM/yyyy"/>
    <numFmt numFmtId="165" formatCode="[$R$ -416]#,##0.00"/>
    <numFmt numFmtId="166" formatCode="dd/mm/yyyy"/>
    <numFmt numFmtId="167" formatCode="d/m/yyyy"/>
    <numFmt numFmtId="168" formatCode="mm/yyyy"/>
    <numFmt numFmtId="169" formatCode="mm&quot;/&quot;dd&quot;/&quot;yyyy"/>
    <numFmt numFmtId="170" formatCode="_([$R$ -416]* #,##0.00_);_([$R$ -416]* \(#,##0.00\);_([$R$ -416]* &quot;-&quot;??_);_(@_)"/>
  </numFmts>
  <fonts count="15">
    <font>
      <sz val="11.0"/>
      <color rgb="FF000000"/>
      <name val="Calibri"/>
      <scheme val="minor"/>
    </font>
    <font>
      <b/>
      <sz val="11.0"/>
      <color rgb="FF000000"/>
      <name val="Calibri"/>
    </font>
    <font/>
    <font>
      <sz val="11.0"/>
      <color theme="1"/>
      <name val="Calibri"/>
    </font>
    <font>
      <u/>
      <sz val="11.0"/>
      <color rgb="FF1155CC"/>
      <name val="Calibri"/>
    </font>
    <font>
      <color theme="1"/>
      <name val="Calibri"/>
      <scheme val="minor"/>
    </font>
    <font>
      <u/>
      <sz val="11.0"/>
      <color rgb="FF0000FF"/>
      <name val="Calibri"/>
    </font>
    <font>
      <u/>
      <sz val="11.0"/>
      <color rgb="FF1155CC"/>
      <name val="Calibri"/>
    </font>
    <font>
      <sz val="11.0"/>
      <color rgb="FF000000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u/>
      <color rgb="FF1155CC"/>
    </font>
    <font>
      <b/>
      <sz val="12.0"/>
      <color theme="1"/>
      <name val="Calibri"/>
    </font>
    <font>
      <b/>
      <sz val="11.0"/>
      <color theme="1"/>
      <name val="Calibri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5">
    <border/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n">
        <color rgb="FF000000"/>
      </right>
      <top style="thin">
        <color rgb="FFB7B7B7"/>
      </top>
      <bottom style="thin">
        <color rgb="FFB7B7B7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1" fillId="2" fontId="1" numFmtId="0" xfId="0" applyAlignment="1" applyBorder="1" applyFont="1">
      <alignment horizontal="center" readingOrder="0" shrinkToFit="0" vertical="bottom" wrapText="0"/>
    </xf>
    <xf borderId="4" fillId="2" fontId="1" numFmtId="0" xfId="0" applyAlignment="1" applyBorder="1" applyFont="1">
      <alignment horizontal="center" shrinkToFit="0" vertical="bottom" wrapText="0"/>
    </xf>
    <xf borderId="4" fillId="2" fontId="1" numFmtId="0" xfId="0" applyAlignment="1" applyBorder="1" applyFont="1">
      <alignment horizontal="left" shrinkToFit="0" vertical="bottom" wrapText="0"/>
    </xf>
    <xf borderId="4" fillId="2" fontId="1" numFmtId="0" xfId="0" applyAlignment="1" applyBorder="1" applyFont="1">
      <alignment horizontal="center" readingOrder="0" shrinkToFit="0" vertical="bottom" wrapText="0"/>
    </xf>
    <xf borderId="4" fillId="2" fontId="1" numFmtId="0" xfId="0" applyAlignment="1" applyBorder="1" applyFont="1">
      <alignment horizontal="center" readingOrder="0" shrinkToFit="0" vertical="bottom" wrapText="0"/>
    </xf>
    <xf borderId="4" fillId="2" fontId="1" numFmtId="164" xfId="0" applyAlignment="1" applyBorder="1" applyFont="1" applyNumberFormat="1">
      <alignment horizontal="center" shrinkToFit="0" vertical="bottom" wrapText="0"/>
    </xf>
    <xf borderId="4" fillId="2" fontId="1" numFmtId="165" xfId="0" applyAlignment="1" applyBorder="1" applyFont="1" applyNumberFormat="1">
      <alignment horizontal="center" shrinkToFit="0" vertical="bottom" wrapText="0"/>
    </xf>
    <xf borderId="4" fillId="2" fontId="1" numFmtId="0" xfId="0" applyAlignment="1" applyBorder="1" applyFont="1">
      <alignment horizontal="center" shrinkToFit="0" vertical="bottom" wrapText="0"/>
    </xf>
    <xf borderId="0" fillId="3" fontId="3" numFmtId="0" xfId="0" applyFill="1" applyFont="1"/>
    <xf borderId="0" fillId="3" fontId="4" numFmtId="0" xfId="0" applyAlignment="1" applyFont="1">
      <alignment horizontal="left" readingOrder="0"/>
    </xf>
    <xf borderId="0" fillId="3" fontId="3" numFmtId="0" xfId="0" applyAlignment="1" applyFont="1">
      <alignment horizontal="left" shrinkToFit="0" wrapText="0"/>
    </xf>
    <xf borderId="0" fillId="3" fontId="3" numFmtId="0" xfId="0" applyAlignment="1" applyFont="1">
      <alignment shrinkToFit="0" wrapText="0"/>
    </xf>
    <xf borderId="0" fillId="3" fontId="3" numFmtId="164" xfId="0" applyAlignment="1" applyFont="1" applyNumberFormat="1">
      <alignment horizontal="center"/>
    </xf>
    <xf borderId="0" fillId="3" fontId="3" numFmtId="164" xfId="0" applyAlignment="1" applyFont="1" applyNumberFormat="1">
      <alignment shrinkToFit="0" wrapText="0"/>
    </xf>
    <xf borderId="0" fillId="3" fontId="3" numFmtId="165" xfId="0" applyAlignment="1" applyFont="1" applyNumberFormat="1">
      <alignment horizontal="left"/>
    </xf>
    <xf borderId="0" fillId="3" fontId="5" numFmtId="0" xfId="0" applyFont="1"/>
    <xf borderId="0" fillId="3" fontId="6" numFmtId="0" xfId="0" applyAlignment="1" applyFont="1">
      <alignment horizontal="left"/>
    </xf>
    <xf borderId="0" fillId="3" fontId="7" numFmtId="0" xfId="0" applyAlignment="1" applyFont="1">
      <alignment readingOrder="0"/>
    </xf>
    <xf borderId="0" fillId="3" fontId="8" numFmtId="0" xfId="0" applyAlignment="1" applyFont="1">
      <alignment horizontal="left" readingOrder="0" vertical="bottom"/>
    </xf>
    <xf borderId="0" fillId="3" fontId="9" numFmtId="0" xfId="0" applyAlignment="1" applyFont="1">
      <alignment horizontal="left" readingOrder="0" vertical="bottom"/>
    </xf>
    <xf borderId="0" fillId="3" fontId="8" numFmtId="0" xfId="0" applyAlignment="1" applyFont="1">
      <alignment horizontal="left" readingOrder="0" shrinkToFit="0" vertical="bottom" wrapText="0"/>
    </xf>
    <xf borderId="0" fillId="3" fontId="8" numFmtId="0" xfId="0" applyAlignment="1" applyFont="1">
      <alignment horizontal="right" readingOrder="0" vertical="bottom"/>
    </xf>
    <xf borderId="0" fillId="3" fontId="8" numFmtId="166" xfId="0" applyAlignment="1" applyFont="1" applyNumberFormat="1">
      <alignment horizontal="center" readingOrder="0" vertical="bottom"/>
    </xf>
    <xf borderId="0" fillId="3" fontId="3" numFmtId="166" xfId="0" applyAlignment="1" applyFont="1" applyNumberFormat="1">
      <alignment shrinkToFit="0" wrapText="0"/>
    </xf>
    <xf borderId="0" fillId="3" fontId="8" numFmtId="4" xfId="0" applyAlignment="1" applyFont="1" applyNumberFormat="1">
      <alignment horizontal="left" readingOrder="0" vertical="bottom"/>
    </xf>
    <xf borderId="0" fillId="3" fontId="3" numFmtId="0" xfId="0" applyAlignment="1" applyFont="1">
      <alignment horizontal="left" vertical="bottom"/>
    </xf>
    <xf borderId="0" fillId="3" fontId="8" numFmtId="167" xfId="0" applyAlignment="1" applyFont="1" applyNumberFormat="1">
      <alignment horizontal="center" readingOrder="0" vertical="bottom"/>
    </xf>
    <xf borderId="0" fillId="3" fontId="3" numFmtId="167" xfId="0" applyAlignment="1" applyFont="1" applyNumberFormat="1">
      <alignment shrinkToFit="0" wrapText="0"/>
    </xf>
    <xf borderId="0" fillId="3" fontId="10" numFmtId="168" xfId="0" applyAlignment="1" applyFont="1" applyNumberFormat="1">
      <alignment horizontal="left" readingOrder="0" vertical="bottom"/>
    </xf>
    <xf borderId="0" fillId="0" fontId="5" numFmtId="0" xfId="0" applyAlignment="1" applyFont="1">
      <alignment horizontal="left" shrinkToFit="0" wrapText="0"/>
    </xf>
    <xf borderId="0" fillId="0" fontId="5" numFmtId="0" xfId="0" applyAlignment="1" applyFont="1">
      <alignment shrinkToFit="0" wrapText="0"/>
    </xf>
    <xf borderId="0" fillId="0" fontId="5" numFmtId="164" xfId="0" applyAlignment="1" applyFont="1" applyNumberFormat="1">
      <alignment horizontal="center"/>
    </xf>
    <xf borderId="0" fillId="0" fontId="5" numFmtId="165" xfId="0" applyAlignment="1" applyFont="1" applyNumberFormat="1">
      <alignment horizontal="left"/>
    </xf>
    <xf borderId="4" fillId="2" fontId="1" numFmtId="0" xfId="0" applyAlignment="1" applyBorder="1" applyFont="1">
      <alignment horizontal="left" shrinkToFit="0" vertical="bottom" wrapText="0"/>
    </xf>
    <xf borderId="0" fillId="3" fontId="3" numFmtId="166" xfId="0" applyAlignment="1" applyFont="1" applyNumberFormat="1">
      <alignment horizontal="center" shrinkToFit="0" wrapText="0"/>
    </xf>
    <xf borderId="0" fillId="3" fontId="11" numFmtId="0" xfId="0" applyAlignment="1" applyFont="1">
      <alignment horizontal="left" readingOrder="0"/>
    </xf>
    <xf borderId="0" fillId="3" fontId="5" numFmtId="0" xfId="0" applyAlignment="1" applyFont="1">
      <alignment horizontal="left" readingOrder="0" shrinkToFit="0" wrapText="1"/>
    </xf>
    <xf borderId="0" fillId="3" fontId="5" numFmtId="0" xfId="0" applyAlignment="1" applyFont="1">
      <alignment horizontal="left" readingOrder="0" shrinkToFit="0" wrapText="0"/>
    </xf>
    <xf borderId="0" fillId="3" fontId="5" numFmtId="0" xfId="0" applyAlignment="1" applyFont="1">
      <alignment horizontal="right" readingOrder="0"/>
    </xf>
    <xf borderId="0" fillId="3" fontId="5" numFmtId="166" xfId="0" applyAlignment="1" applyFont="1" applyNumberFormat="1">
      <alignment horizontal="center" readingOrder="0"/>
    </xf>
    <xf borderId="0" fillId="3" fontId="5" numFmtId="0" xfId="0" applyAlignment="1" applyFont="1">
      <alignment horizontal="left"/>
    </xf>
    <xf borderId="0" fillId="3" fontId="3" numFmtId="167" xfId="0" applyAlignment="1" applyFont="1" applyNumberFormat="1">
      <alignment horizontal="center" shrinkToFit="0" wrapText="0"/>
    </xf>
    <xf borderId="0" fillId="3" fontId="3" numFmtId="164" xfId="0" applyAlignment="1" applyFont="1" applyNumberFormat="1">
      <alignment horizontal="center" shrinkToFit="0" wrapText="0"/>
    </xf>
    <xf borderId="0" fillId="0" fontId="3" numFmtId="0" xfId="0" applyFont="1"/>
    <xf borderId="0" fillId="0" fontId="3" numFmtId="0" xfId="0" applyAlignment="1" applyFont="1">
      <alignment horizontal="left"/>
    </xf>
    <xf borderId="0" fillId="0" fontId="3" numFmtId="0" xfId="0" applyAlignment="1" applyFont="1">
      <alignment shrinkToFit="0" wrapText="0"/>
    </xf>
    <xf borderId="0" fillId="0" fontId="3" numFmtId="0" xfId="0" applyAlignment="1" applyFont="1">
      <alignment horizontal="center"/>
    </xf>
    <xf borderId="0" fillId="4" fontId="12" numFmtId="0" xfId="0" applyAlignment="1" applyFill="1" applyFont="1">
      <alignment horizontal="center" vertical="center"/>
    </xf>
    <xf borderId="0" fillId="4" fontId="13" numFmtId="0" xfId="0" applyAlignment="1" applyFont="1">
      <alignment horizontal="center" vertical="bottom"/>
    </xf>
    <xf borderId="0" fillId="4" fontId="13" numFmtId="0" xfId="0" applyAlignment="1" applyFont="1">
      <alignment horizontal="left" vertical="bottom"/>
    </xf>
    <xf borderId="0" fillId="4" fontId="13" numFmtId="169" xfId="0" applyAlignment="1" applyFont="1" applyNumberFormat="1">
      <alignment horizontal="center" vertical="bottom"/>
    </xf>
    <xf borderId="0" fillId="0" fontId="14" numFmtId="0" xfId="0" applyAlignment="1" applyFont="1">
      <alignment vertical="bottom"/>
    </xf>
    <xf borderId="0" fillId="0" fontId="14" numFmtId="0" xfId="0" applyAlignment="1" applyFont="1">
      <alignment horizontal="left" readingOrder="0" vertical="bottom"/>
    </xf>
    <xf borderId="0" fillId="0" fontId="14" numFmtId="169" xfId="0" applyAlignment="1" applyFont="1" applyNumberFormat="1">
      <alignment horizontal="right" readingOrder="0" vertical="bottom"/>
    </xf>
    <xf borderId="0" fillId="0" fontId="14" numFmtId="0" xfId="0" applyAlignment="1" applyFont="1">
      <alignment readingOrder="0" vertical="bottom"/>
    </xf>
    <xf borderId="0" fillId="0" fontId="14" numFmtId="170" xfId="0" applyAlignment="1" applyFont="1" applyNumberFormat="1">
      <alignment horizontal="right" readingOrder="0" vertical="bottom"/>
    </xf>
    <xf borderId="0" fillId="0" fontId="14" numFmtId="168" xfId="0" applyAlignment="1" applyFont="1" applyNumberFormat="1">
      <alignment horizontal="left" readingOrder="0" vertical="bottom"/>
    </xf>
    <xf borderId="0" fillId="0" fontId="14" numFmtId="167" xfId="0" applyAlignment="1" applyFont="1" applyNumberFormat="1">
      <alignment readingOrder="0" vertical="bottom"/>
    </xf>
    <xf borderId="0" fillId="0" fontId="14" numFmtId="166" xfId="0" applyAlignment="1" applyFont="1" applyNumberFormat="1">
      <alignment readingOrder="0" vertical="bottom"/>
    </xf>
    <xf borderId="0" fillId="0" fontId="14" numFmtId="4" xfId="0" applyAlignment="1" applyFont="1" applyNumberFormat="1">
      <alignment readingOrder="0" vertical="bottom"/>
    </xf>
    <xf borderId="0" fillId="0" fontId="14" numFmtId="170" xfId="0" applyAlignment="1" applyFont="1" applyNumberFormat="1">
      <alignment horizontal="right" vertical="bottom"/>
    </xf>
    <xf borderId="0" fillId="4" fontId="13" numFmtId="0" xfId="0" applyAlignment="1" applyFont="1">
      <alignment shrinkToFit="0" vertical="bottom" wrapText="0"/>
    </xf>
    <xf borderId="0" fillId="4" fontId="14" numFmtId="0" xfId="0" applyAlignment="1" applyFont="1">
      <alignment horizontal="left" vertical="bottom"/>
    </xf>
    <xf borderId="0" fillId="4" fontId="14" numFmtId="166" xfId="0" applyAlignment="1" applyFont="1" applyNumberFormat="1">
      <alignment vertical="bottom"/>
    </xf>
    <xf borderId="0" fillId="4" fontId="14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0</xdr:rowOff>
    </xdr:from>
    <xdr:ext cx="2028825" cy="69532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1JEs_Tyt-zDB58eyXCzlyjzQSowHdzrhZ/view?usp=sharing" TargetMode="External"/><Relationship Id="rId42" Type="http://schemas.openxmlformats.org/officeDocument/2006/relationships/hyperlink" Target="https://drive.google.com/file/d/1hESV4ckoeGxlk3-pkkoF5-qKoKc3m5yZ/view?usp=sharing" TargetMode="External"/><Relationship Id="rId41" Type="http://schemas.openxmlformats.org/officeDocument/2006/relationships/hyperlink" Target="https://drive.google.com/file/d/1ptbM_J0VeedcKzJj8q52QlpTOIlwdFPp/view?usp=sharing" TargetMode="External"/><Relationship Id="rId44" Type="http://schemas.openxmlformats.org/officeDocument/2006/relationships/hyperlink" Target="https://drive.google.com/file/d/1h6A-b0Iq56W71OEOPK7mXQeJCGEvdwnm/view?usp=sharing" TargetMode="External"/><Relationship Id="rId43" Type="http://schemas.openxmlformats.org/officeDocument/2006/relationships/hyperlink" Target="https://drive.google.com/file/d/1z6f9WRmUBMg60CtKBwiJYCsB71fWErUq/view?usp=sharing" TargetMode="External"/><Relationship Id="rId46" Type="http://schemas.openxmlformats.org/officeDocument/2006/relationships/hyperlink" Target="https://drive.google.com/file/d/1Ll5JCIfNgZ5_GpQTNJKn3XiOJG9oiGkt/view?usp=sharing" TargetMode="External"/><Relationship Id="rId45" Type="http://schemas.openxmlformats.org/officeDocument/2006/relationships/hyperlink" Target="https://drive.google.com/file/d/1EHPqdi4frnrZrqQgAxZB79v3wmz0ZAfA/view?usp=sharing" TargetMode="External"/><Relationship Id="rId107" Type="http://schemas.openxmlformats.org/officeDocument/2006/relationships/hyperlink" Target="https://drive.google.com/file/d/1MgN6K5NBqrJMqpLLDhZEsa_msTei02Em/view?usp=sharing" TargetMode="External"/><Relationship Id="rId106" Type="http://schemas.openxmlformats.org/officeDocument/2006/relationships/hyperlink" Target="https://drive.google.com/file/d/1uloQP__HYG8X3RbHkNlmz80uRtVSS5LS/view?usp=sharing" TargetMode="External"/><Relationship Id="rId105" Type="http://schemas.openxmlformats.org/officeDocument/2006/relationships/hyperlink" Target="https://drive.google.com/file/d/1X26kLB49TvDS_DoG2k1A_RAlFcKRcNyQ/view?usp=sharing" TargetMode="External"/><Relationship Id="rId104" Type="http://schemas.openxmlformats.org/officeDocument/2006/relationships/hyperlink" Target="https://drive.google.com/file/d/18derBor5Oe04lldfUyXW65Kk_UmWwXLh/view?usp=sharing" TargetMode="External"/><Relationship Id="rId109" Type="http://schemas.openxmlformats.org/officeDocument/2006/relationships/hyperlink" Target="https://drive.google.com/file/d/1LyZo3lIJXjW9bNSmS9E1uK6PfIlqsIlC/view?usp=sharing" TargetMode="External"/><Relationship Id="rId108" Type="http://schemas.openxmlformats.org/officeDocument/2006/relationships/hyperlink" Target="https://drive.google.com/file/d/1hXakE2NaWLUjBKHf2pGvv3SN316qRwhv/view?usp=sharing" TargetMode="External"/><Relationship Id="rId48" Type="http://schemas.openxmlformats.org/officeDocument/2006/relationships/hyperlink" Target="https://drive.google.com/file/d/1Ho0cpu8M1rwBX-BbseLg5XtY_NqWifBj/view?usp=sharing" TargetMode="External"/><Relationship Id="rId47" Type="http://schemas.openxmlformats.org/officeDocument/2006/relationships/hyperlink" Target="https://drive.google.com/file/d/1bMZpr5cm9Ys89i4DK4LHKLOV26G3nRve/view?usp=sharing" TargetMode="External"/><Relationship Id="rId49" Type="http://schemas.openxmlformats.org/officeDocument/2006/relationships/hyperlink" Target="https://drive.google.com/file/d/1KKWs2FSMan6y73_FVjWe4p6Ht_aUF3qY/view?usp=sharing" TargetMode="External"/><Relationship Id="rId103" Type="http://schemas.openxmlformats.org/officeDocument/2006/relationships/hyperlink" Target="https://drive.google.com/file/d/1Q_Mv2rWWGwOvs9cb53lQ09BU1fb5vjOE/view?usp=sharing" TargetMode="External"/><Relationship Id="rId102" Type="http://schemas.openxmlformats.org/officeDocument/2006/relationships/hyperlink" Target="https://drive.google.com/file/d/1of6EDRlBdzNt31RjidzK_jQht-wl9ZIC/view?usp=sharing" TargetMode="External"/><Relationship Id="rId101" Type="http://schemas.openxmlformats.org/officeDocument/2006/relationships/hyperlink" Target="https://drive.google.com/file/d/19q9iCLLL9EUkzsVM1ImLs6HFp6xI1TQg/view?usp=sharing" TargetMode="External"/><Relationship Id="rId100" Type="http://schemas.openxmlformats.org/officeDocument/2006/relationships/hyperlink" Target="https://drive.google.com/file/d/1GdQOZCd_nOyNHBeiEHXVoAoQftKzwPzU/view?usp=sharing" TargetMode="External"/><Relationship Id="rId31" Type="http://schemas.openxmlformats.org/officeDocument/2006/relationships/hyperlink" Target="https://drive.google.com/file/d/1GgIxDwF22hdHe8lCUoaNWiOJ2Hnt0tpt/view?usp=sharing" TargetMode="External"/><Relationship Id="rId30" Type="http://schemas.openxmlformats.org/officeDocument/2006/relationships/hyperlink" Target="https://drive.google.com/file/d/10PHb4N6CIbp3YjY4yGpXDzKO_C-vrPI1/view?usp=sharing" TargetMode="External"/><Relationship Id="rId33" Type="http://schemas.openxmlformats.org/officeDocument/2006/relationships/hyperlink" Target="https://drive.google.com/file/d/1cWlYCSLbaTabodrxQe3iQVlvG4sIh5XM/view?usp=sharing" TargetMode="External"/><Relationship Id="rId32" Type="http://schemas.openxmlformats.org/officeDocument/2006/relationships/hyperlink" Target="https://drive.google.com/file/d/14u819ns0waD0QaKegmsWu3ISI3HGWucZ/view?usp=sharing" TargetMode="External"/><Relationship Id="rId35" Type="http://schemas.openxmlformats.org/officeDocument/2006/relationships/hyperlink" Target="https://drive.google.com/file/d/1ml4jzjIPq5MBp6wQRxNlCKQGDncU6_mb/view?usp=sharing" TargetMode="External"/><Relationship Id="rId34" Type="http://schemas.openxmlformats.org/officeDocument/2006/relationships/hyperlink" Target="https://drive.google.com/file/d/1s9AcloXu-nTAzjXGOlBtrkbFfmKpFOal/view?usp=sharing" TargetMode="External"/><Relationship Id="rId37" Type="http://schemas.openxmlformats.org/officeDocument/2006/relationships/hyperlink" Target="https://drive.google.com/file/d/1mSWzwAtQO5fLobSLnE7_0n6lWSga234a/view?usp=sharing" TargetMode="External"/><Relationship Id="rId36" Type="http://schemas.openxmlformats.org/officeDocument/2006/relationships/hyperlink" Target="https://drive.google.com/file/d/1KsUr2271hm868Az8_HXbNuXFv-bXiVTe/view?usp=sharing" TargetMode="External"/><Relationship Id="rId39" Type="http://schemas.openxmlformats.org/officeDocument/2006/relationships/hyperlink" Target="https://drive.google.com/file/d/16AIw5s2EBeBlr4A4JIMMPleEVgLGsOsx/view?usp=sharing" TargetMode="External"/><Relationship Id="rId38" Type="http://schemas.openxmlformats.org/officeDocument/2006/relationships/hyperlink" Target="https://drive.google.com/file/d/1K74GY0Jwv_fiuRTKuvYrH0RknHw0qvgG/view?usp=sharing" TargetMode="External"/><Relationship Id="rId20" Type="http://schemas.openxmlformats.org/officeDocument/2006/relationships/hyperlink" Target="https://drive.google.com/file/d/1MB0AXtEwrVS9wiu0Gn_t8RZXYqMLcBCU/view?usp=sharing" TargetMode="External"/><Relationship Id="rId22" Type="http://schemas.openxmlformats.org/officeDocument/2006/relationships/hyperlink" Target="https://drive.google.com/file/d/1uopCoH7xZghRBFf7ptHZW3gq8lMDg8xz/view?usp=sharing" TargetMode="External"/><Relationship Id="rId21" Type="http://schemas.openxmlformats.org/officeDocument/2006/relationships/hyperlink" Target="https://drive.google.com/file/d/1tel23P_ZMifiB5D7dPmhfbV_Xi33FW5s/view?usp=sharing" TargetMode="External"/><Relationship Id="rId24" Type="http://schemas.openxmlformats.org/officeDocument/2006/relationships/hyperlink" Target="https://drive.google.com/file/d/1CQbPBkvAauWXSy5-mtQXd3_C9FAyrvS3/view?usp=sharing" TargetMode="External"/><Relationship Id="rId23" Type="http://schemas.openxmlformats.org/officeDocument/2006/relationships/hyperlink" Target="https://drive.google.com/file/d/1AJJQ8xkOEh69CEG4VtgxLDTMHVwiiVGO/view?usp=sharing" TargetMode="External"/><Relationship Id="rId129" Type="http://schemas.openxmlformats.org/officeDocument/2006/relationships/hyperlink" Target="https://drive.google.com/file/d/1kEeAf1jL6_bKaj3CATKVHQMK6bYRK29A/view?usp=sharing" TargetMode="External"/><Relationship Id="rId128" Type="http://schemas.openxmlformats.org/officeDocument/2006/relationships/hyperlink" Target="https://drive.google.com/file/d/1ED2855f8uWr7wEVH5uix0zl0aQRZzRui/view?usp=sharing" TargetMode="External"/><Relationship Id="rId127" Type="http://schemas.openxmlformats.org/officeDocument/2006/relationships/hyperlink" Target="https://drive.google.com/file/d/1aHrrWqYfBJ9eZSGM8DjRc-lDMW2e6wOC/view?usp=sharing" TargetMode="External"/><Relationship Id="rId126" Type="http://schemas.openxmlformats.org/officeDocument/2006/relationships/hyperlink" Target="https://drive.google.com/file/d/1ScrgaoG3sXvK_hX4UJb-d44Bmxu0erUS/view?usp=sharing" TargetMode="External"/><Relationship Id="rId26" Type="http://schemas.openxmlformats.org/officeDocument/2006/relationships/hyperlink" Target="https://drive.google.com/file/d/1ApH9MC4UREb4osZLlV0vCH8o-LK1qAw2/view?usp=sharing" TargetMode="External"/><Relationship Id="rId121" Type="http://schemas.openxmlformats.org/officeDocument/2006/relationships/hyperlink" Target="https://drive.google.com/file/d/1L2Iy68EPrpW2D_QHgaNkec2GhUOPMb0Z/view?usp=sharing" TargetMode="External"/><Relationship Id="rId25" Type="http://schemas.openxmlformats.org/officeDocument/2006/relationships/hyperlink" Target="https://drive.google.com/file/d/1kkehE_yK8LmfR4Ry75Oe3n1nIv3jc5-i/view?usp=sharing" TargetMode="External"/><Relationship Id="rId120" Type="http://schemas.openxmlformats.org/officeDocument/2006/relationships/hyperlink" Target="https://drive.google.com/file/d/1ugcCftHDOhLyNLWi_XqPw03jmvL9B0cI/view?usp=sharing" TargetMode="External"/><Relationship Id="rId28" Type="http://schemas.openxmlformats.org/officeDocument/2006/relationships/hyperlink" Target="https://drive.google.com/file/d/13dJ38-rVOcmppaNqTbbc-x0PSeV40M0r/view?usp=sharing" TargetMode="External"/><Relationship Id="rId27" Type="http://schemas.openxmlformats.org/officeDocument/2006/relationships/hyperlink" Target="https://drive.google.com/file/d/19feTlxxg4bNhwGuMw2p7KMwBHLhhDED7/view?usp=sharing" TargetMode="External"/><Relationship Id="rId125" Type="http://schemas.openxmlformats.org/officeDocument/2006/relationships/hyperlink" Target="https://drive.google.com/file/d/1gO4ppML43XFT9N6u-09CY55aNUGwf_t_/view?usp=sharing" TargetMode="External"/><Relationship Id="rId29" Type="http://schemas.openxmlformats.org/officeDocument/2006/relationships/hyperlink" Target="https://drive.google.com/file/d/1HQ5fuJz5wj5kxx3ZgfNs91xJUymcT7X4/view?usp=sharing" TargetMode="External"/><Relationship Id="rId124" Type="http://schemas.openxmlformats.org/officeDocument/2006/relationships/hyperlink" Target="https://drive.google.com/file/d/1bt0SZnrkJHzVlqf9NXx0hPfXj756Lgtf/view?usp=sharing" TargetMode="External"/><Relationship Id="rId123" Type="http://schemas.openxmlformats.org/officeDocument/2006/relationships/hyperlink" Target="https://drive.google.com/file/d/1xqIE1mOtXZGXuEFBCCF9VzM_3GlbAhUq/view?usp=sharing" TargetMode="External"/><Relationship Id="rId122" Type="http://schemas.openxmlformats.org/officeDocument/2006/relationships/hyperlink" Target="https://drive.google.com/file/d/14eVdKKyRyTrlQJ290KTuCdW6zoMCr-E-/view?usp=sharing" TargetMode="External"/><Relationship Id="rId95" Type="http://schemas.openxmlformats.org/officeDocument/2006/relationships/hyperlink" Target="https://drive.google.com/file/d/1YgeQHp8Y1CoT127qnEjInTZ9u-SjWc07/view?usp=sharing" TargetMode="External"/><Relationship Id="rId94" Type="http://schemas.openxmlformats.org/officeDocument/2006/relationships/hyperlink" Target="https://drive.google.com/file/d/1JRFn07cg1lN6xW-nSkqWASnPCkuBjsc0/view?usp=sharing" TargetMode="External"/><Relationship Id="rId97" Type="http://schemas.openxmlformats.org/officeDocument/2006/relationships/hyperlink" Target="https://drive.google.com/file/d/1onbBoN_7KzhRELIGFXLqbubM9B9pAhE-/view?usp=sharing" TargetMode="External"/><Relationship Id="rId96" Type="http://schemas.openxmlformats.org/officeDocument/2006/relationships/hyperlink" Target="https://drive.google.com/file/d/1NN8eF8vyLGhIJ1SODg46BMcTHxp-tkGi/view?usp=sharing" TargetMode="External"/><Relationship Id="rId11" Type="http://schemas.openxmlformats.org/officeDocument/2006/relationships/hyperlink" Target="https://drive.google.com/file/d/1lbpkK8f4fKyfnDqhDZo_8SwUOJi_NIky/view?usp=sharing" TargetMode="External"/><Relationship Id="rId99" Type="http://schemas.openxmlformats.org/officeDocument/2006/relationships/hyperlink" Target="https://drive.google.com/file/d/1PTnBBHRLkuFyP9vI74w272ZvoeASe4xR/view?usp=sharing" TargetMode="External"/><Relationship Id="rId10" Type="http://schemas.openxmlformats.org/officeDocument/2006/relationships/hyperlink" Target="https://drive.google.com/file/d/1x0AaBdixnjAi6xPmaTYJUyH6yNZEDGB1/view?usp=sharing" TargetMode="External"/><Relationship Id="rId98" Type="http://schemas.openxmlformats.org/officeDocument/2006/relationships/hyperlink" Target="https://drive.google.com/file/d/1J4TrOKMDy3OowG4_ksMR05ZGGoi0pDRv/view?usp=sharing" TargetMode="External"/><Relationship Id="rId13" Type="http://schemas.openxmlformats.org/officeDocument/2006/relationships/hyperlink" Target="https://drive.google.com/file/d/1YSG7doVnb4xcGAWSJ0X5ssTDUraNmlxs/view?usp=sharing" TargetMode="External"/><Relationship Id="rId12" Type="http://schemas.openxmlformats.org/officeDocument/2006/relationships/hyperlink" Target="https://drive.google.com/file/d/1XOiS3RAoXkAOjXh59hZtSHV0pupOqnMl/view?usp=sharing" TargetMode="External"/><Relationship Id="rId91" Type="http://schemas.openxmlformats.org/officeDocument/2006/relationships/hyperlink" Target="https://drive.google.com/file/d/1O7mKTs1LjhSsBCRxgZC2vgKer_egzvd4/view?usp=sharing" TargetMode="External"/><Relationship Id="rId90" Type="http://schemas.openxmlformats.org/officeDocument/2006/relationships/hyperlink" Target="https://drive.google.com/file/d/1_MSAaENW9xkuxVk79fUtkn8Q7jEAWPSo/view?usp=sharing" TargetMode="External"/><Relationship Id="rId93" Type="http://schemas.openxmlformats.org/officeDocument/2006/relationships/hyperlink" Target="https://drive.google.com/file/d/1wRYp9Nk-TqvNzX0ZEDUDpDTV01PzPPDZ/view?usp=sharing" TargetMode="External"/><Relationship Id="rId92" Type="http://schemas.openxmlformats.org/officeDocument/2006/relationships/hyperlink" Target="https://drive.google.com/file/d/1KNuYq4_xz7V3TzNAmrNV_IkMGKPIZjHG/view?usp=sharing" TargetMode="External"/><Relationship Id="rId118" Type="http://schemas.openxmlformats.org/officeDocument/2006/relationships/hyperlink" Target="https://drive.google.com/file/d/1n6K3btqSpIlDUYQeTZluAhd4eAhG_mPP/view?usp=sharing" TargetMode="External"/><Relationship Id="rId117" Type="http://schemas.openxmlformats.org/officeDocument/2006/relationships/hyperlink" Target="https://drive.google.com/file/d/1zbjAl5FEwrqn6skNULmFD4LjqP2Flt_2/view?usp=sharing" TargetMode="External"/><Relationship Id="rId116" Type="http://schemas.openxmlformats.org/officeDocument/2006/relationships/hyperlink" Target="https://drive.google.com/file/d/11hZJ3Ys7o2f6fzJ1Bv3BkBrAT27VptUe/view?usp=sharing" TargetMode="External"/><Relationship Id="rId115" Type="http://schemas.openxmlformats.org/officeDocument/2006/relationships/hyperlink" Target="https://drive.google.com/file/d/1YtZaG8mIh4Ywavc0jGgfpjpTaFy5k9R3/view?usp=sharing" TargetMode="External"/><Relationship Id="rId119" Type="http://schemas.openxmlformats.org/officeDocument/2006/relationships/hyperlink" Target="https://drive.google.com/file/d/1y8TgQbnNoY5BvTBYktuAkLyElOkZhO0B/view?usp=sharing" TargetMode="External"/><Relationship Id="rId15" Type="http://schemas.openxmlformats.org/officeDocument/2006/relationships/hyperlink" Target="https://drive.google.com/file/d/1F57rMVqzkMTDmaU9ZIqyip5fNlzbTwhr/view?usp=sharing" TargetMode="External"/><Relationship Id="rId110" Type="http://schemas.openxmlformats.org/officeDocument/2006/relationships/hyperlink" Target="https://drive.google.com/file/d/1FR1vNMHmpIfFj0fgk57UK8_m_slzuo61/view?usp=sharing" TargetMode="External"/><Relationship Id="rId14" Type="http://schemas.openxmlformats.org/officeDocument/2006/relationships/hyperlink" Target="https://drive.google.com/file/d/197UTXVQppXZ9OAgnz2q_ksTxGHDzEeCm/view?usp=sharing" TargetMode="External"/><Relationship Id="rId17" Type="http://schemas.openxmlformats.org/officeDocument/2006/relationships/hyperlink" Target="https://drive.google.com/file/d/1b9CpYo4tOGhrZiN6xZL9dGpmEvWr-p8m/view?usp=sharing" TargetMode="External"/><Relationship Id="rId16" Type="http://schemas.openxmlformats.org/officeDocument/2006/relationships/hyperlink" Target="https://drive.google.com/file/d/1kc_iSrjhIuDpkqwSFTqF_DKoY8LLJIkK/view?usp=sharing" TargetMode="External"/><Relationship Id="rId19" Type="http://schemas.openxmlformats.org/officeDocument/2006/relationships/hyperlink" Target="https://drive.google.com/file/d/14OWt7xdkzVMeW7qBH_3b3pPptQQgMcmO/view?usp=sharing" TargetMode="External"/><Relationship Id="rId114" Type="http://schemas.openxmlformats.org/officeDocument/2006/relationships/hyperlink" Target="https://drive.google.com/file/d/1_HLEaRQ0EOmiQBp4rqn7bcUXfYDO7QXf/view?usp=sharing" TargetMode="External"/><Relationship Id="rId18" Type="http://schemas.openxmlformats.org/officeDocument/2006/relationships/hyperlink" Target="https://drive.google.com/file/d/1Kn1IVAkss8M11B75tan-3aOFHFuXuKDV/view?usp=sharing" TargetMode="External"/><Relationship Id="rId113" Type="http://schemas.openxmlformats.org/officeDocument/2006/relationships/hyperlink" Target="https://drive.google.com/file/d/1YcX_pr48ekXymX3pQESArYS8xynVe0ON/view?usp=sharing" TargetMode="External"/><Relationship Id="rId112" Type="http://schemas.openxmlformats.org/officeDocument/2006/relationships/hyperlink" Target="https://drive.google.com/file/d/1qRWg6RCvoQzTTNOSByK-3Hdx286p7Fo3/view?usp=sharing" TargetMode="External"/><Relationship Id="rId111" Type="http://schemas.openxmlformats.org/officeDocument/2006/relationships/hyperlink" Target="https://drive.google.com/file/d/13P-IpmyBY6q_Zll8N9E7ZGYXhe7HHeaD/view?usp=sharing" TargetMode="External"/><Relationship Id="rId84" Type="http://schemas.openxmlformats.org/officeDocument/2006/relationships/hyperlink" Target="https://drive.google.com/file/d/10QcqOSEPQvnjgsZR8SYk6oiLKPUcM9dY/view?usp=sharing" TargetMode="External"/><Relationship Id="rId83" Type="http://schemas.openxmlformats.org/officeDocument/2006/relationships/hyperlink" Target="https://drive.google.com/file/d/1T4D-yzfQyx4Nx5vLqdanJHDYYWHaTNV7/view?usp=sharing" TargetMode="External"/><Relationship Id="rId86" Type="http://schemas.openxmlformats.org/officeDocument/2006/relationships/hyperlink" Target="https://drive.google.com/file/d/1NdQOtqAD1imjlowb7zVgHZUfCYuUwkHH/view?usp=sharing" TargetMode="External"/><Relationship Id="rId85" Type="http://schemas.openxmlformats.org/officeDocument/2006/relationships/hyperlink" Target="https://drive.google.com/file/d/17iMut7g0i6NYVYQ4g-aX_uM_elEM-AHV/view?usp=sharing" TargetMode="External"/><Relationship Id="rId88" Type="http://schemas.openxmlformats.org/officeDocument/2006/relationships/hyperlink" Target="https://drive.google.com/file/d/1LL8R2KMLiIpd_2dbEAgfKBbK0F3Nzmyv/view?usp=sharing" TargetMode="External"/><Relationship Id="rId87" Type="http://schemas.openxmlformats.org/officeDocument/2006/relationships/hyperlink" Target="https://drive.google.com/file/d/1DE2f9ICBpscY_3ejYNy1ZrMp5fNZD0y1/view?usp=sharing" TargetMode="External"/><Relationship Id="rId89" Type="http://schemas.openxmlformats.org/officeDocument/2006/relationships/hyperlink" Target="https://drive.google.com/file/d/1QZNeS_ceYyH806nggpFhUzuKBhtGX5Vf/view?usp=sharing" TargetMode="External"/><Relationship Id="rId80" Type="http://schemas.openxmlformats.org/officeDocument/2006/relationships/hyperlink" Target="https://drive.google.com/file/d/1uXYuIpr1p-pjevQpl62olf1e0oioA-iQ/view?usp=sharing" TargetMode="External"/><Relationship Id="rId82" Type="http://schemas.openxmlformats.org/officeDocument/2006/relationships/hyperlink" Target="https://drive.google.com/file/d/1YjX0GdCwEWlXh6OYxQRU71HhvrRZivpY/view?usp=sharing" TargetMode="External"/><Relationship Id="rId81" Type="http://schemas.openxmlformats.org/officeDocument/2006/relationships/hyperlink" Target="https://drive.google.com/file/d/1TsZJTC3ZOBcft2o7HNFLVXEy7dZ1hMB2/view?usp=sharing" TargetMode="External"/><Relationship Id="rId1" Type="http://schemas.openxmlformats.org/officeDocument/2006/relationships/hyperlink" Target="https://drive.google.com/file/d/1NoMr_rEfQMX-6xGvXjB_cA4_PII6vsIX/view?usp=sharing" TargetMode="External"/><Relationship Id="rId2" Type="http://schemas.openxmlformats.org/officeDocument/2006/relationships/hyperlink" Target="https://drive.google.com/file/d/1lnmkvQpEYARFK6CvCV-h4KX11WNmKUJs/view?usp=sharing" TargetMode="External"/><Relationship Id="rId3" Type="http://schemas.openxmlformats.org/officeDocument/2006/relationships/hyperlink" Target="https://drive.google.com/file/d/1xvt_5KH4zsOzs_i9AMCECjHiLb-aXQgA/view?usp=sharing" TargetMode="External"/><Relationship Id="rId4" Type="http://schemas.openxmlformats.org/officeDocument/2006/relationships/hyperlink" Target="https://drive.google.com/file/d/14ts0ymDUoKM6nmgvtUWTWtPrnMe-AKpD/view?usp=sharing" TargetMode="External"/><Relationship Id="rId9" Type="http://schemas.openxmlformats.org/officeDocument/2006/relationships/hyperlink" Target="https://drive.google.com/file/d/1QGKKglDogp2XLQkFmdN9OfvroKO1zpTi/view?usp=sharing" TargetMode="External"/><Relationship Id="rId143" Type="http://schemas.openxmlformats.org/officeDocument/2006/relationships/hyperlink" Target="https://drive.google.com/file/d/1jnNWgkFPRGG6ntaZfVw9SolTXtn4HSkK/view?usp=sharing" TargetMode="External"/><Relationship Id="rId142" Type="http://schemas.openxmlformats.org/officeDocument/2006/relationships/hyperlink" Target="https://drive.google.com/file/d/13Xg83WwDU9VXWBP-FPzb8dZ5-aJ6umm7/view?usp=sharing" TargetMode="External"/><Relationship Id="rId141" Type="http://schemas.openxmlformats.org/officeDocument/2006/relationships/hyperlink" Target="https://drive.google.com/file/d/1Tg2VTwvs4iVo8cFoBKptulyl9ndU0lV0/view?usp=sharing" TargetMode="External"/><Relationship Id="rId140" Type="http://schemas.openxmlformats.org/officeDocument/2006/relationships/hyperlink" Target="https://drive.google.com/file/d/1MsybAOk7AG72RbfzixSP9bDY6YgJ5_Bj/view?usp=sharing" TargetMode="External"/><Relationship Id="rId5" Type="http://schemas.openxmlformats.org/officeDocument/2006/relationships/hyperlink" Target="https://drive.google.com/file/d/146gF2oNPCXJWYBEu6i78Q38HjjgQfAHe/view?usp=sharing" TargetMode="External"/><Relationship Id="rId6" Type="http://schemas.openxmlformats.org/officeDocument/2006/relationships/hyperlink" Target="https://drive.google.com/file/d/18nEX6-pN_mmHHh53jlB5CEIiGeAfMxZr/view?usp=sharing" TargetMode="External"/><Relationship Id="rId7" Type="http://schemas.openxmlformats.org/officeDocument/2006/relationships/hyperlink" Target="https://drive.google.com/file/d/1-ensJMkmj7BC3OFLQyzYrHr7Uv-9jG8_/view?usp=sharing" TargetMode="External"/><Relationship Id="rId145" Type="http://schemas.openxmlformats.org/officeDocument/2006/relationships/drawing" Target="../drawings/drawing1.xml"/><Relationship Id="rId8" Type="http://schemas.openxmlformats.org/officeDocument/2006/relationships/hyperlink" Target="https://drive.google.com/file/d/1icveRg-2clPbUl4Ylo7IPt0KRVbxvubE/view?usp=sharing" TargetMode="External"/><Relationship Id="rId144" Type="http://schemas.openxmlformats.org/officeDocument/2006/relationships/hyperlink" Target="https://drive.google.com/file/d/1B_IPfPMVdPpwrz-2kQigPEk3m-afSls8/view?usp=sharing" TargetMode="External"/><Relationship Id="rId73" Type="http://schemas.openxmlformats.org/officeDocument/2006/relationships/hyperlink" Target="https://drive.google.com/file/d/1f-QW2ci08w5NneG6yhC9nwhqX7iKA-x9/view?usp=sharing" TargetMode="External"/><Relationship Id="rId72" Type="http://schemas.openxmlformats.org/officeDocument/2006/relationships/hyperlink" Target="https://drive.google.com/file/d/1CxigfApTA7j-g9L1MN8bLzc1LSmlZUbL/view?usp=sharing" TargetMode="External"/><Relationship Id="rId75" Type="http://schemas.openxmlformats.org/officeDocument/2006/relationships/hyperlink" Target="https://drive.google.com/file/d/1PMYSFqMaHSMRpVceCVX-HejpWIJc3nkT/view?usp=sharing" TargetMode="External"/><Relationship Id="rId74" Type="http://schemas.openxmlformats.org/officeDocument/2006/relationships/hyperlink" Target="https://drive.google.com/file/d/1faokSKoP_WjJ_ivzp40nr7fFZV4CLOjb/view?usp=sharing" TargetMode="External"/><Relationship Id="rId77" Type="http://schemas.openxmlformats.org/officeDocument/2006/relationships/hyperlink" Target="https://drive.google.com/file/d/1vw7IUt9kZLAra-e_JfFRCZMjfeVLjLA-/view?usp=sharing" TargetMode="External"/><Relationship Id="rId76" Type="http://schemas.openxmlformats.org/officeDocument/2006/relationships/hyperlink" Target="https://drive.google.com/file/d/1w_2rdAz6lrJDmi1HrkaxViQKl7GXThSj/view?usp=sharing" TargetMode="External"/><Relationship Id="rId79" Type="http://schemas.openxmlformats.org/officeDocument/2006/relationships/hyperlink" Target="https://drive.google.com/file/d/1vFKK9O_wkUk2rvvsNVPTNvFBarJslctW/view?usp=sharing" TargetMode="External"/><Relationship Id="rId78" Type="http://schemas.openxmlformats.org/officeDocument/2006/relationships/hyperlink" Target="https://drive.google.com/file/d/1fbjZqHM7ulYLIx-TIe7H7QdPX2Yv8ik5/view?usp=sharing" TargetMode="External"/><Relationship Id="rId71" Type="http://schemas.openxmlformats.org/officeDocument/2006/relationships/hyperlink" Target="https://drive.google.com/file/d/1G904tn7CXT-oKU-nq34djjCsZctwX6AR/view?usp=sharing" TargetMode="External"/><Relationship Id="rId70" Type="http://schemas.openxmlformats.org/officeDocument/2006/relationships/hyperlink" Target="https://drive.google.com/file/d/1wP_N1HDXBtzd-RXbgI889CuFMoka9xe4/view?usp=sharing" TargetMode="External"/><Relationship Id="rId139" Type="http://schemas.openxmlformats.org/officeDocument/2006/relationships/hyperlink" Target="https://docs.google.com/document/d/1q4iCv2zTHA1xokCxi3uOm51UbNjNnO8J/edit?usp=sharing&amp;ouid=108879838064290419237&amp;rtpof=true&amp;sd=true" TargetMode="External"/><Relationship Id="rId138" Type="http://schemas.openxmlformats.org/officeDocument/2006/relationships/hyperlink" Target="https://drive.google.com/file/d/1gV6iOIkZW5Q5wVd805cbXz7YXKWaAzj1/view?usp=sharing" TargetMode="External"/><Relationship Id="rId137" Type="http://schemas.openxmlformats.org/officeDocument/2006/relationships/hyperlink" Target="https://drive.google.com/file/d/1imGX7Ol4JmDzrOzMO4XkTuAqT1a1y_32/view?usp=sharing" TargetMode="External"/><Relationship Id="rId132" Type="http://schemas.openxmlformats.org/officeDocument/2006/relationships/hyperlink" Target="https://drive.google.com/file/d/1hbquzxEaUgrV3xZwJfP4UnE0H4l-4q5Q/view?usp=sharing" TargetMode="External"/><Relationship Id="rId131" Type="http://schemas.openxmlformats.org/officeDocument/2006/relationships/hyperlink" Target="https://drive.google.com/file/d/169pdLc_OiHiJUnkqtX7KQgT6oaVN6RZD/view?usp=sharing" TargetMode="External"/><Relationship Id="rId130" Type="http://schemas.openxmlformats.org/officeDocument/2006/relationships/hyperlink" Target="https://drive.google.com/file/d/1AVmJ3ygI0BQ1S_jTZjCbDPewNdg89uFO/view?usp=sharing" TargetMode="External"/><Relationship Id="rId136" Type="http://schemas.openxmlformats.org/officeDocument/2006/relationships/hyperlink" Target="https://drive.google.com/file/d/1l9aeZ4iV3glaZg4ZMoL3f-EYtOkzNgTk/view?usp=sharing" TargetMode="External"/><Relationship Id="rId135" Type="http://schemas.openxmlformats.org/officeDocument/2006/relationships/hyperlink" Target="https://drive.google.com/file/d/1gTMo_EuqquceO8Fs-tnVP3kEzgIp9-PS/view?usp=sharing" TargetMode="External"/><Relationship Id="rId134" Type="http://schemas.openxmlformats.org/officeDocument/2006/relationships/hyperlink" Target="https://docs.google.com/document/d/1KCE80k7iHHo4Z6OxNguiZ3qUsquSVgcK/edit?usp=sharing&amp;ouid=108879838064290419237&amp;rtpof=true&amp;sd=true" TargetMode="External"/><Relationship Id="rId133" Type="http://schemas.openxmlformats.org/officeDocument/2006/relationships/hyperlink" Target="https://drive.google.com/file/d/1VpX-GtSy0ri5dd-g8kd8oVa6MLFgoL5h/view?usp=sharing" TargetMode="External"/><Relationship Id="rId62" Type="http://schemas.openxmlformats.org/officeDocument/2006/relationships/hyperlink" Target="https://drive.google.com/file/d/1MuJELb-CaHqZi2WJVWh6zSM4DZ8JldDX/view?usp=sharing" TargetMode="External"/><Relationship Id="rId61" Type="http://schemas.openxmlformats.org/officeDocument/2006/relationships/hyperlink" Target="https://drive.google.com/file/d/1SVnM3Kio0F8ORQEFKqOpXf3XUr5lQJ-d/view?usp=sharing" TargetMode="External"/><Relationship Id="rId64" Type="http://schemas.openxmlformats.org/officeDocument/2006/relationships/hyperlink" Target="https://drive.google.com/file/d/1tMSWIHOhkJmm95SyzBqIgxccOVs1zD7T/view?usp=sharing" TargetMode="External"/><Relationship Id="rId63" Type="http://schemas.openxmlformats.org/officeDocument/2006/relationships/hyperlink" Target="https://drive.google.com/file/d/1VuzA6oiMUj6l6X1If1DdSlac_MU19RhE/view?usp=sharing" TargetMode="External"/><Relationship Id="rId66" Type="http://schemas.openxmlformats.org/officeDocument/2006/relationships/hyperlink" Target="https://drive.google.com/file/d/1cS0YTib1uYjre-BqJ4EbFOPYoiH-WTrI/view?usp=sharing" TargetMode="External"/><Relationship Id="rId65" Type="http://schemas.openxmlformats.org/officeDocument/2006/relationships/hyperlink" Target="https://drive.google.com/file/d/1KU0g5YW97IyWLParIlQNxP8ZVr6ZSuel/view?usp=sharing" TargetMode="External"/><Relationship Id="rId68" Type="http://schemas.openxmlformats.org/officeDocument/2006/relationships/hyperlink" Target="https://drive.google.com/file/d/1v5TWMA7NKy9kOR9GzIi7KwDuBucXdyMZ/view?usp=sharing" TargetMode="External"/><Relationship Id="rId67" Type="http://schemas.openxmlformats.org/officeDocument/2006/relationships/hyperlink" Target="https://drive.google.com/file/d/1OGXcTJzSnBveSqSLoWHEuqDzj7zdWgvz/view?usp=sharing" TargetMode="External"/><Relationship Id="rId60" Type="http://schemas.openxmlformats.org/officeDocument/2006/relationships/hyperlink" Target="https://drive.google.com/file/d/1V0D401NUVUAfJEmZV2X3dUvuyTCOGkvF/view?usp=sharing" TargetMode="External"/><Relationship Id="rId69" Type="http://schemas.openxmlformats.org/officeDocument/2006/relationships/hyperlink" Target="https://drive.google.com/file/d/1x4wbFoUyk83qaSRsb2Pgi7H0GogRl_k1/view?usp=sharing" TargetMode="External"/><Relationship Id="rId51" Type="http://schemas.openxmlformats.org/officeDocument/2006/relationships/hyperlink" Target="https://drive.google.com/file/d/1PJHvpm0HRqy6ECe7y1MZ1P1adywtuCMF/view?usp=sharing" TargetMode="External"/><Relationship Id="rId50" Type="http://schemas.openxmlformats.org/officeDocument/2006/relationships/hyperlink" Target="https://drive.google.com/file/d/13LlXITQuF2IbsN8-lapGJeqRgqBlOeTR/view?usp=sharing" TargetMode="External"/><Relationship Id="rId53" Type="http://schemas.openxmlformats.org/officeDocument/2006/relationships/hyperlink" Target="https://drive.google.com/file/d/1BlDPnQ211A-Ha1qmuLB2G-Meg4nrJsCG/view?usp=sharing" TargetMode="External"/><Relationship Id="rId52" Type="http://schemas.openxmlformats.org/officeDocument/2006/relationships/hyperlink" Target="https://drive.google.com/file/d/1Csc5LOtU6yF7rxE6smeDl6wgAHv4t8PW/view?usp=sharing" TargetMode="External"/><Relationship Id="rId55" Type="http://schemas.openxmlformats.org/officeDocument/2006/relationships/hyperlink" Target="https://drive.google.com/file/d/15QSvfyU0Ss4S-Cy_VcseDrNZUinkmkz3/view?usp=sharing" TargetMode="External"/><Relationship Id="rId54" Type="http://schemas.openxmlformats.org/officeDocument/2006/relationships/hyperlink" Target="https://drive.google.com/file/d/1Iug4sNnZQbRBG7w4pgmxkN-BCdM4Wk1S/view?usp=sharing" TargetMode="External"/><Relationship Id="rId57" Type="http://schemas.openxmlformats.org/officeDocument/2006/relationships/hyperlink" Target="https://drive.google.com/file/d/1nixq3zZuFLB38ka5pwRmlcvkssaoZuv-/view?usp=sharing" TargetMode="External"/><Relationship Id="rId56" Type="http://schemas.openxmlformats.org/officeDocument/2006/relationships/hyperlink" Target="https://drive.google.com/file/d/1NXG8TJUBdR11WhgwMOKs60TMKgES0ChY/view?usp=sharing" TargetMode="External"/><Relationship Id="rId59" Type="http://schemas.openxmlformats.org/officeDocument/2006/relationships/hyperlink" Target="https://drive.google.com/file/d/15JadrdMgXIuznOpzXzONCf3uGY--IpWE/view?usp=sharing" TargetMode="External"/><Relationship Id="rId58" Type="http://schemas.openxmlformats.org/officeDocument/2006/relationships/hyperlink" Target="https://drive.google.com/file/d/13yHYcTOz1HsA_yScQWb0OhQMum96uYOp/view?usp=sharing" TargetMode="External"/></Relationships>
</file>

<file path=xl/worksheets/_rels/sheet2.xml.rels><?xml version="1.0" encoding="UTF-8" standalone="yes"?><Relationships xmlns="http://schemas.openxmlformats.org/package/2006/relationships"><Relationship Id="rId190" Type="http://schemas.openxmlformats.org/officeDocument/2006/relationships/hyperlink" Target="https://drive.google.com/file/d/1ZkhEs44Pi1x2X01_-Nhj2ccJXLY-M-9W/view?usp=sharing" TargetMode="External"/><Relationship Id="rId194" Type="http://schemas.openxmlformats.org/officeDocument/2006/relationships/hyperlink" Target="https://drive.google.com/file/d/1lZhT7PFVYUmB3eoGnF06gOc24oYb6hK6/view?usp=sharing" TargetMode="External"/><Relationship Id="rId193" Type="http://schemas.openxmlformats.org/officeDocument/2006/relationships/hyperlink" Target="https://drive.google.com/file/d/1r4oFCxKZO7V1zfGVrcmSAyP8BcPC546j/view?usp=sharing" TargetMode="External"/><Relationship Id="rId192" Type="http://schemas.openxmlformats.org/officeDocument/2006/relationships/hyperlink" Target="https://drive.google.com/file/d/1TU-ey35Ao4_cQe2b4MoxsdH-WmZKZm4n/view?usp=sharing" TargetMode="External"/><Relationship Id="rId191" Type="http://schemas.openxmlformats.org/officeDocument/2006/relationships/hyperlink" Target="https://drive.google.com/file/d/1iW5Z0iWUtLxuhcnN6DVQHBe04U1vYD1X/view?usp=sharing" TargetMode="External"/><Relationship Id="rId187" Type="http://schemas.openxmlformats.org/officeDocument/2006/relationships/hyperlink" Target="https://drive.google.com/file/d/1aL19LgjVeu9SGTvRgkXgttnfqyV4bI3v/view?usp=sharing" TargetMode="External"/><Relationship Id="rId186" Type="http://schemas.openxmlformats.org/officeDocument/2006/relationships/hyperlink" Target="https://drive.google.com/file/d/1RGknyd7VvViB7qyK47K3sPjgKZtWaE1p/view?usp=sharing" TargetMode="External"/><Relationship Id="rId185" Type="http://schemas.openxmlformats.org/officeDocument/2006/relationships/hyperlink" Target="https://drive.google.com/file/d/1lmMwtfv9NLWevZNkoDwL5nAKYU0OA7h4/view?usp=sharing" TargetMode="External"/><Relationship Id="rId184" Type="http://schemas.openxmlformats.org/officeDocument/2006/relationships/hyperlink" Target="https://drive.google.com/file/d/1ekYdam5QWgywt1zNL1dMiuDKA6Zxz1nx/view?usp=sharing" TargetMode="External"/><Relationship Id="rId189" Type="http://schemas.openxmlformats.org/officeDocument/2006/relationships/hyperlink" Target="https://drive.google.com/file/d/1IVi6x_mnWf5YvieauCBZ5DoNZHhmZKvv/view?usp=sharing" TargetMode="External"/><Relationship Id="rId188" Type="http://schemas.openxmlformats.org/officeDocument/2006/relationships/hyperlink" Target="https://drive.google.com/file/d/1jgu2gFWwO1HoSE4XLSk4nGEp_GCt7ndc/view?usp=sharing" TargetMode="External"/><Relationship Id="rId183" Type="http://schemas.openxmlformats.org/officeDocument/2006/relationships/hyperlink" Target="https://drive.google.com/file/d/1tyw8uLno4NISHI6bx1ZVrYIyOPZZdB9d/view?usp=sharing" TargetMode="External"/><Relationship Id="rId182" Type="http://schemas.openxmlformats.org/officeDocument/2006/relationships/hyperlink" Target="https://drive.google.com/file/d/1AP_TtsTSOqaemDZ5JAO-v629fYblGgDk/view?usp=sharing" TargetMode="External"/><Relationship Id="rId181" Type="http://schemas.openxmlformats.org/officeDocument/2006/relationships/hyperlink" Target="https://drive.google.com/file/d/1sDtPpRMV312j6PnAseGA3GY4M9cdqcWG/view?usp=sharing" TargetMode="External"/><Relationship Id="rId180" Type="http://schemas.openxmlformats.org/officeDocument/2006/relationships/hyperlink" Target="https://drive.google.com/file/d/1ceOBt-O02l4OwouhCcHXP2quo6esU9a-/view?usp=sharing" TargetMode="External"/><Relationship Id="rId176" Type="http://schemas.openxmlformats.org/officeDocument/2006/relationships/hyperlink" Target="https://drive.google.com/file/d/1d5_hLush7xrv_wpUHfD6M9gcio0pKHZV/view?usp=sharing" TargetMode="External"/><Relationship Id="rId297" Type="http://schemas.openxmlformats.org/officeDocument/2006/relationships/hyperlink" Target="https://drive.google.com/file/d/1-pr7CpUzh5KPRW9wznT5Ke8f4RirdSMh/view?usp=sharing" TargetMode="External"/><Relationship Id="rId175" Type="http://schemas.openxmlformats.org/officeDocument/2006/relationships/hyperlink" Target="https://drive.google.com/file/d/1PdzZrzUFat7yghZ8l5P0OW8FrhUaWVLT/view?usp=sharing" TargetMode="External"/><Relationship Id="rId296" Type="http://schemas.openxmlformats.org/officeDocument/2006/relationships/hyperlink" Target="https://drive.google.com/file/d/1Gv176SpxSlPMpuUyzBkxs_B0bLPjJTxq/view?usp=sharing" TargetMode="External"/><Relationship Id="rId174" Type="http://schemas.openxmlformats.org/officeDocument/2006/relationships/hyperlink" Target="https://drive.google.com/file/d/1XytxBVjXiOZsqiKtfPS8NjITSpBgwHsY/view?usp=sharing" TargetMode="External"/><Relationship Id="rId295" Type="http://schemas.openxmlformats.org/officeDocument/2006/relationships/hyperlink" Target="https://drive.google.com/file/d/1u9JKVtslHZ5hUe8MhzRil7iL9BlalGdB/view?usp=sharing" TargetMode="External"/><Relationship Id="rId173" Type="http://schemas.openxmlformats.org/officeDocument/2006/relationships/hyperlink" Target="https://drive.google.com/file/d/1u9dRIl_4EEpiROY2T0JgzMfvXpAxrwy-/view?usp=sharing" TargetMode="External"/><Relationship Id="rId294" Type="http://schemas.openxmlformats.org/officeDocument/2006/relationships/hyperlink" Target="https://drive.google.com/file/d/1wauHOPDxmJO5qtbaicaF43zBn7VQzBLt/view?usp=sharing" TargetMode="External"/><Relationship Id="rId179" Type="http://schemas.openxmlformats.org/officeDocument/2006/relationships/hyperlink" Target="https://drive.google.com/file/d/1jM32q14qm3xVJDucC3jDoOR_MejneLQ5/view?usp=sharing" TargetMode="External"/><Relationship Id="rId178" Type="http://schemas.openxmlformats.org/officeDocument/2006/relationships/hyperlink" Target="https://drive.google.com/file/d/1LzHa-gS44_D84MwHYirm4Dy-DkcDY02a/view?usp=sharing" TargetMode="External"/><Relationship Id="rId299" Type="http://schemas.openxmlformats.org/officeDocument/2006/relationships/hyperlink" Target="https://drive.google.com/file/d/1GrF84diUKWSChaoUSMOrEqTxeWP6pLbv/view?usp=sharing" TargetMode="External"/><Relationship Id="rId177" Type="http://schemas.openxmlformats.org/officeDocument/2006/relationships/hyperlink" Target="https://drive.google.com/file/d/1quTyhyD-XUzYSC7HEOfOGegKBenbGZZS/view?usp=sharing" TargetMode="External"/><Relationship Id="rId298" Type="http://schemas.openxmlformats.org/officeDocument/2006/relationships/hyperlink" Target="https://drive.google.com/file/d/1QNhHDTRqM9YD33-GZLjpD-O-X_pDLktO/view?usp=sharing" TargetMode="External"/><Relationship Id="rId198" Type="http://schemas.openxmlformats.org/officeDocument/2006/relationships/hyperlink" Target="https://drive.google.com/open?id=1lYgqs9PxA3KbiJnp3XY384qE2zXpRQFo" TargetMode="External"/><Relationship Id="rId197" Type="http://schemas.openxmlformats.org/officeDocument/2006/relationships/hyperlink" Target="https://drive.google.com/open?id=1iP5g3hlROdcpHrZ54MnWgrVJRxeN7nC3" TargetMode="External"/><Relationship Id="rId196" Type="http://schemas.openxmlformats.org/officeDocument/2006/relationships/hyperlink" Target="https://drive.google.com/file/d/1QRsvFq_7U8AbOgpaqg6A8yJoxs8DBCOj/view?usp=sharing" TargetMode="External"/><Relationship Id="rId195" Type="http://schemas.openxmlformats.org/officeDocument/2006/relationships/hyperlink" Target="https://drive.google.com/file/d/1agYN3Jwz-9MRW4ivMZS7JNn9gKjFVfmZ/view?usp=sharing" TargetMode="External"/><Relationship Id="rId199" Type="http://schemas.openxmlformats.org/officeDocument/2006/relationships/hyperlink" Target="https://drive.google.com/file/d/1alnFnd4vaOR7ewhTOhJWOYZU2whykkV4/view?usp=sharing" TargetMode="External"/><Relationship Id="rId150" Type="http://schemas.openxmlformats.org/officeDocument/2006/relationships/hyperlink" Target="https://drive.google.com/file/d/1pFnB94X_B2KJC74zttZmKD3ypm5rk9U1/view?usp=sharing" TargetMode="External"/><Relationship Id="rId271" Type="http://schemas.openxmlformats.org/officeDocument/2006/relationships/hyperlink" Target="https://drive.google.com/file/d/1LApihhCbJV2woEzY753XhtTljMkIO-L5/view?usp=sharing" TargetMode="External"/><Relationship Id="rId392" Type="http://schemas.openxmlformats.org/officeDocument/2006/relationships/hyperlink" Target="https://drive.google.com/file/d/1SFJf8F57yXqaTE1oonhiN4jJ2UnyR4WJ/view?usp=sharing" TargetMode="External"/><Relationship Id="rId270" Type="http://schemas.openxmlformats.org/officeDocument/2006/relationships/hyperlink" Target="https://drive.google.com/file/d/1kY0_BlvO59O4a1yaQifwxOxUHFXMLXig/view?usp=sharing" TargetMode="External"/><Relationship Id="rId391" Type="http://schemas.openxmlformats.org/officeDocument/2006/relationships/hyperlink" Target="https://drive.google.com/file/d/1vnxPXxU07j5KpPPINDRzAq-41-07L_jq/view?usp=sharing" TargetMode="External"/><Relationship Id="rId390" Type="http://schemas.openxmlformats.org/officeDocument/2006/relationships/hyperlink" Target="https://drive.google.com/file/d/1eVIOPhpjb2plBM1C-uUvILZD2ttnlQaY/view?usp=sharing" TargetMode="External"/><Relationship Id="rId1" Type="http://schemas.openxmlformats.org/officeDocument/2006/relationships/hyperlink" Target="https://drive.google.com/file/d/1DVv5mNEdNkpyMcsmUMYC56hOvO_Qq3wf/view?usp=sharing" TargetMode="External"/><Relationship Id="rId2" Type="http://schemas.openxmlformats.org/officeDocument/2006/relationships/hyperlink" Target="https://drive.google.com/file/d/1MmscZeTw8bdBArLTVIInFOLP_Fh0pPmK/view?usp=sharing" TargetMode="External"/><Relationship Id="rId3" Type="http://schemas.openxmlformats.org/officeDocument/2006/relationships/hyperlink" Target="https://drive.google.com/file/d/1iH8yWrmrvUhtI-f48DhZJvf2sx-YbT0w/view?usp=sharing" TargetMode="External"/><Relationship Id="rId149" Type="http://schemas.openxmlformats.org/officeDocument/2006/relationships/hyperlink" Target="https://drive.google.com/file/d/1z2BAQVkVET4FwiNSMoeGb_iSULLusKam/view?usp=sharing" TargetMode="External"/><Relationship Id="rId4" Type="http://schemas.openxmlformats.org/officeDocument/2006/relationships/hyperlink" Target="https://drive.google.com/file/d/1cBFDYRcfHfeEIl8kam2t9HyV2BAsljLK/view?usp=sharing" TargetMode="External"/><Relationship Id="rId148" Type="http://schemas.openxmlformats.org/officeDocument/2006/relationships/hyperlink" Target="https://drive.google.com/file/d/1RWQH29a6I2H-DsvFF9p2b-GM6L17S4wn/view?usp=sharing" TargetMode="External"/><Relationship Id="rId269" Type="http://schemas.openxmlformats.org/officeDocument/2006/relationships/hyperlink" Target="https://drive.google.com/file/d/1-cHYc1QNAtxPPy1Vbe_QYshSZYGzE54H/view?usp=sharing" TargetMode="External"/><Relationship Id="rId9" Type="http://schemas.openxmlformats.org/officeDocument/2006/relationships/hyperlink" Target="https://drive.google.com/file/d/1t_EIeqHBsZf39Z-i0thigJoZ1VgbQZNz/view?usp=sharing" TargetMode="External"/><Relationship Id="rId143" Type="http://schemas.openxmlformats.org/officeDocument/2006/relationships/hyperlink" Target="https://drive.google.com/file/d/1X7YCxtkPmO8b6zkMXTzYIAWu9YJ4ATE0/view?usp=sharing" TargetMode="External"/><Relationship Id="rId264" Type="http://schemas.openxmlformats.org/officeDocument/2006/relationships/hyperlink" Target="https://drive.google.com/file/d/1WNuX6j1kNI4aa_74PXJ5gLA6QbUNOtGv/view?usp=sharing" TargetMode="External"/><Relationship Id="rId385" Type="http://schemas.openxmlformats.org/officeDocument/2006/relationships/hyperlink" Target="https://drive.google.com/file/d/1b7A9efKXTt8LvaHWDsO9c7ngiYqIENVr/view?usp=sharing" TargetMode="External"/><Relationship Id="rId142" Type="http://schemas.openxmlformats.org/officeDocument/2006/relationships/hyperlink" Target="https://drive.google.com/file/d/1vOpoQaruA41vDVKcRJe_eXvtQZmw5vO8/view?usp=sharing" TargetMode="External"/><Relationship Id="rId263" Type="http://schemas.openxmlformats.org/officeDocument/2006/relationships/hyperlink" Target="https://drive.google.com/file/d/1cjN_MKeBI8RGQL1Xuh7IGLiZwjv5SFEr/view?usp=sharing" TargetMode="External"/><Relationship Id="rId384" Type="http://schemas.openxmlformats.org/officeDocument/2006/relationships/hyperlink" Target="https://drive.google.com/file/d/1o_N32JKUWzCF4goLC8VpRYz1jvQNwVkr/view?usp=sharing" TargetMode="External"/><Relationship Id="rId141" Type="http://schemas.openxmlformats.org/officeDocument/2006/relationships/hyperlink" Target="https://drive.google.com/file/d/1gnn-0_O_6iHOFvEzKMFk8QwAflRLvuWz/view?usp=sharing" TargetMode="External"/><Relationship Id="rId262" Type="http://schemas.openxmlformats.org/officeDocument/2006/relationships/hyperlink" Target="https://drive.google.com/file/d/1cjN_MKeBI8RGQL1Xuh7IGLiZwjv5SFEr/view?usp=sharing" TargetMode="External"/><Relationship Id="rId383" Type="http://schemas.openxmlformats.org/officeDocument/2006/relationships/hyperlink" Target="https://drive.google.com/file/d/10SMhDJBc2-2ixKMIbawAWxSaaqx1nXja/view?usp=sharing" TargetMode="External"/><Relationship Id="rId140" Type="http://schemas.openxmlformats.org/officeDocument/2006/relationships/hyperlink" Target="https://drive.google.com/file/d/1jXd4DKcMnHPzI4egSiQMph_KiD7zZlKC/view?usp=sharing" TargetMode="External"/><Relationship Id="rId261" Type="http://schemas.openxmlformats.org/officeDocument/2006/relationships/hyperlink" Target="https://drive.google.com/file/d/1QzOZ91N_D-p8Txm2e5Xy7xmoQwOY-PXP/view?usp=sharing" TargetMode="External"/><Relationship Id="rId382" Type="http://schemas.openxmlformats.org/officeDocument/2006/relationships/hyperlink" Target="https://drive.google.com/file/d/1WreeqmaLzUYp1iO7q0xVlNkVhrc78XR0/view?usp=sharing" TargetMode="External"/><Relationship Id="rId5" Type="http://schemas.openxmlformats.org/officeDocument/2006/relationships/hyperlink" Target="https://drive.google.com/file/d/1-flefZuXKbAYAtehAGh6OTvQRvJmxukr/view?usp=sharing" TargetMode="External"/><Relationship Id="rId147" Type="http://schemas.openxmlformats.org/officeDocument/2006/relationships/hyperlink" Target="https://drive.google.com/file/d/1oTah5uElpeg9BO4scMMo1pv-HzEDq91O/view?usp=sharing" TargetMode="External"/><Relationship Id="rId268" Type="http://schemas.openxmlformats.org/officeDocument/2006/relationships/hyperlink" Target="https://drive.google.com/file/d/15itwn9HRrAh49jDA7B3hE1l5s5VZR29E/view?usp=sharing" TargetMode="External"/><Relationship Id="rId389" Type="http://schemas.openxmlformats.org/officeDocument/2006/relationships/hyperlink" Target="https://drive.google.com/file/d/17eHxSZL5YLWz8GBNfFU3qfxvQFliCjUE/view?usp=sharing" TargetMode="External"/><Relationship Id="rId6" Type="http://schemas.openxmlformats.org/officeDocument/2006/relationships/hyperlink" Target="https://drive.google.com/file/d/1Tj6Chs0aawXHjDuBZN7r8Mc-6-9OLenR/view?usp=sharing" TargetMode="External"/><Relationship Id="rId146" Type="http://schemas.openxmlformats.org/officeDocument/2006/relationships/hyperlink" Target="https://drive.google.com/file/d/1UXeF9lHBB5GFhA96vtBwHP096ljKE-Lv/view?usp=sharing" TargetMode="External"/><Relationship Id="rId267" Type="http://schemas.openxmlformats.org/officeDocument/2006/relationships/hyperlink" Target="https://drive.google.com/file/d/1YU5S5wMFwNRKsmWjXbwDSCm1hs129a20/view?usp=sharing" TargetMode="External"/><Relationship Id="rId388" Type="http://schemas.openxmlformats.org/officeDocument/2006/relationships/hyperlink" Target="https://drive.google.com/file/d/1n2Z6ufkJ974DcA74k94VhhHs5E19mgft/view?usp=sharing" TargetMode="External"/><Relationship Id="rId7" Type="http://schemas.openxmlformats.org/officeDocument/2006/relationships/hyperlink" Target="https://drive.google.com/file/d/1rqnJKVI_cLV4Rl0o2kJS1yTwE_HVr3kF/view?usp=sharing" TargetMode="External"/><Relationship Id="rId145" Type="http://schemas.openxmlformats.org/officeDocument/2006/relationships/hyperlink" Target="https://drive.google.com/file/d/1-ae1cCb6Yl7Nv4cKYZvTyen4SEgeI2tw/view?usp=sharing" TargetMode="External"/><Relationship Id="rId266" Type="http://schemas.openxmlformats.org/officeDocument/2006/relationships/hyperlink" Target="https://drive.google.com/file/d/1p5UTUU0VFraFa-zs1T9_vEaw--1OWHtV/view?usp=sharing" TargetMode="External"/><Relationship Id="rId387" Type="http://schemas.openxmlformats.org/officeDocument/2006/relationships/hyperlink" Target="https://drive.google.com/file/d/1-kgCBpxEMB5tyP1MXpizSbPFJhQB5yIs/view?usp=sharing" TargetMode="External"/><Relationship Id="rId8" Type="http://schemas.openxmlformats.org/officeDocument/2006/relationships/hyperlink" Target="https://drive.google.com/file/d/1Im3W_bb4vuEb9w_4-80qaAXOS9jV135K/view?usp=sharing" TargetMode="External"/><Relationship Id="rId144" Type="http://schemas.openxmlformats.org/officeDocument/2006/relationships/hyperlink" Target="https://drive.google.com/file/d/15C8SofQptAiEWSF0YGDguESxs0iaOlLM/view?usp=sharing" TargetMode="External"/><Relationship Id="rId265" Type="http://schemas.openxmlformats.org/officeDocument/2006/relationships/hyperlink" Target="https://drive.google.com/file/d/1EgQOkhBEvyO5v9I5gY6gIu6qssC19GrA/view?usp=sharing" TargetMode="External"/><Relationship Id="rId386" Type="http://schemas.openxmlformats.org/officeDocument/2006/relationships/hyperlink" Target="https://drive.google.com/file/d/1AdqiaENKBmr7fYJ7DpDQ-hLs6r0TOPtC/view?usp=sharing" TargetMode="External"/><Relationship Id="rId260" Type="http://schemas.openxmlformats.org/officeDocument/2006/relationships/hyperlink" Target="https://drive.google.com/file/d/1n-KCGHWtQYklDaI2nUjLX7SDCnli9FSs/view?usp=sharing" TargetMode="External"/><Relationship Id="rId381" Type="http://schemas.openxmlformats.org/officeDocument/2006/relationships/hyperlink" Target="https://drive.google.com/file/d/1WreeqmaLzUYp1iO7q0xVlNkVhrc78XR0/view?usp=sharing" TargetMode="External"/><Relationship Id="rId380" Type="http://schemas.openxmlformats.org/officeDocument/2006/relationships/hyperlink" Target="https://drive.google.com/file/d/1csYwZsMt964zBdUpX8eMvArFTv3bQcTe/view?usp=sharing" TargetMode="External"/><Relationship Id="rId139" Type="http://schemas.openxmlformats.org/officeDocument/2006/relationships/hyperlink" Target="https://drive.google.com/file/d/1n9jupaOp9kB3i87KZ8dqLh3DhcNTo-ID/view?usp=sharing" TargetMode="External"/><Relationship Id="rId138" Type="http://schemas.openxmlformats.org/officeDocument/2006/relationships/hyperlink" Target="https://drive.google.com/file/d/1IHYtiVBY_fPs0KPDzfCSS57DLyFDiyA8/view?usp=sharing" TargetMode="External"/><Relationship Id="rId259" Type="http://schemas.openxmlformats.org/officeDocument/2006/relationships/hyperlink" Target="https://drive.google.com/file/d/1WkTyh3gNjP-drg_R8XFTUHaawgsWSKdC/view?usp=sharing" TargetMode="External"/><Relationship Id="rId137" Type="http://schemas.openxmlformats.org/officeDocument/2006/relationships/hyperlink" Target="https://drive.google.com/file/d/1GzTxa4Tfy-PRE55dkiIbpcPoggSZ_0UZ/view?usp=sharing" TargetMode="External"/><Relationship Id="rId258" Type="http://schemas.openxmlformats.org/officeDocument/2006/relationships/hyperlink" Target="https://drive.google.com/file/d/1VMznGRqRc1uNy7mNtWN5844u9x9Wu--N/view?usp=sharing" TargetMode="External"/><Relationship Id="rId379" Type="http://schemas.openxmlformats.org/officeDocument/2006/relationships/hyperlink" Target="https://drive.google.com/file/d/1-Ve6Tn5jJ0q8eTfh2MclocPkiQ45qcV1/view?usp=sharing" TargetMode="External"/><Relationship Id="rId132" Type="http://schemas.openxmlformats.org/officeDocument/2006/relationships/hyperlink" Target="https://drive.google.com/file/d/1d_IPnC0oM9cAkFYZi3YQwcbG2aaS37Q3/view?usp=sharing" TargetMode="External"/><Relationship Id="rId253" Type="http://schemas.openxmlformats.org/officeDocument/2006/relationships/hyperlink" Target="https://drive.google.com/file/d/16ICibjIDHl9VoPjHO4zQez6wsuOvN6gS/view?usp=sharing" TargetMode="External"/><Relationship Id="rId374" Type="http://schemas.openxmlformats.org/officeDocument/2006/relationships/hyperlink" Target="https://drive.google.com/file/d/1UIUG17r04Sa0BLReM7_SSW5pL0whYOF9/view?usp=sharing" TargetMode="External"/><Relationship Id="rId131" Type="http://schemas.openxmlformats.org/officeDocument/2006/relationships/hyperlink" Target="https://drive.google.com/file/d/1nW_KrKE4NlpJgQ-cOUL12x0BU7mMPI13/view?usp=sharing" TargetMode="External"/><Relationship Id="rId252" Type="http://schemas.openxmlformats.org/officeDocument/2006/relationships/hyperlink" Target="https://drive.google.com/file/d/1DIme7p7yPuCJaG5DlfykegrP4Y7PmWVd/view?usp=sharing" TargetMode="External"/><Relationship Id="rId373" Type="http://schemas.openxmlformats.org/officeDocument/2006/relationships/hyperlink" Target="https://drive.google.com/file/d/1YKqpMln3G_BI_EVK5ot5IGrLkiQJ6a9e/view?usp=sharing" TargetMode="External"/><Relationship Id="rId130" Type="http://schemas.openxmlformats.org/officeDocument/2006/relationships/hyperlink" Target="https://drive.google.com/file/d/19cNpp-KZHNDaz1nCGoCUmthkRzW5Bcw4/view?usp=sharing" TargetMode="External"/><Relationship Id="rId251" Type="http://schemas.openxmlformats.org/officeDocument/2006/relationships/hyperlink" Target="https://drive.google.com/file/d/1MwCfONqSt82dlNOo3PD7mIsUoCha_0CB/view?usp=sharing" TargetMode="External"/><Relationship Id="rId372" Type="http://schemas.openxmlformats.org/officeDocument/2006/relationships/hyperlink" Target="https://drive.google.com/file/d/1ObeNzn6L4LgiSCA2h5OGkA_UDJ9TY-_f/view?usp=sharing" TargetMode="External"/><Relationship Id="rId250" Type="http://schemas.openxmlformats.org/officeDocument/2006/relationships/hyperlink" Target="https://drive.google.com/file/d/15zSmSyRvStcfnVBZW8P1pJUtlvzj3Cy5/view?usp=sharing" TargetMode="External"/><Relationship Id="rId371" Type="http://schemas.openxmlformats.org/officeDocument/2006/relationships/hyperlink" Target="https://drive.google.com/file/d/1sRhx7O28uzd_ZQXqqLKaLGbVyCf7ITVp/view?usp=sharing" TargetMode="External"/><Relationship Id="rId136" Type="http://schemas.openxmlformats.org/officeDocument/2006/relationships/hyperlink" Target="https://drive.google.com/file/d/1jZkkEiIKAgoCDUm2aCNM89Pp9U6r7dvZ/view?usp=sharing" TargetMode="External"/><Relationship Id="rId257" Type="http://schemas.openxmlformats.org/officeDocument/2006/relationships/hyperlink" Target="https://drive.google.com/file/d/1H1SSd4Xsd1XEhi8IEkX01YNXyCD1XyJc/view?usp=sharing" TargetMode="External"/><Relationship Id="rId378" Type="http://schemas.openxmlformats.org/officeDocument/2006/relationships/hyperlink" Target="https://drive.google.com/file/d/1xeTDXk1ATvLPSSnEfHssx_o_iUOy7kk3/view?usp=sharing" TargetMode="External"/><Relationship Id="rId135" Type="http://schemas.openxmlformats.org/officeDocument/2006/relationships/hyperlink" Target="https://drive.google.com/file/d/1VHKTcIdu1xsIo66v_hYGSvRpHmEdvREW/view?usp=sharing" TargetMode="External"/><Relationship Id="rId256" Type="http://schemas.openxmlformats.org/officeDocument/2006/relationships/hyperlink" Target="https://drive.google.com/file/d/17mFeMM32LqxeMV7LoAMIXWNo278JW6Vs/view?usp=sharing" TargetMode="External"/><Relationship Id="rId377" Type="http://schemas.openxmlformats.org/officeDocument/2006/relationships/hyperlink" Target="https://drive.google.com/file/d/12iJRhrnYB7NJY3rF1_rmy16CuCh6-qBK/view?usp=sharing" TargetMode="External"/><Relationship Id="rId134" Type="http://schemas.openxmlformats.org/officeDocument/2006/relationships/hyperlink" Target="https://drive.google.com/file/d/14dblqMH3AvIAIWXkunUHObUp71voV7Nv/view?usp=sharing" TargetMode="External"/><Relationship Id="rId255" Type="http://schemas.openxmlformats.org/officeDocument/2006/relationships/hyperlink" Target="https://drive.google.com/file/d/10RAetk90V82VQZDqh_uH96Uq9GsL6a01/view?usp=sharing" TargetMode="External"/><Relationship Id="rId376" Type="http://schemas.openxmlformats.org/officeDocument/2006/relationships/hyperlink" Target="https://drive.google.com/file/d/11eHPX2fVEf1WRbZ9UeF7RSvvwEKw6ypZ/view?usp=sharing" TargetMode="External"/><Relationship Id="rId133" Type="http://schemas.openxmlformats.org/officeDocument/2006/relationships/hyperlink" Target="https://drive.google.com/file/d/1dDzR5uNLl5vlIl8KUaKwaoobtkWyYVIz/view?usp=sharing" TargetMode="External"/><Relationship Id="rId254" Type="http://schemas.openxmlformats.org/officeDocument/2006/relationships/hyperlink" Target="https://drive.google.com/file/d/10e1GaDwkHjJAwY6CSWq8JPZEf4GjxhNO/view?usp=sharing" TargetMode="External"/><Relationship Id="rId375" Type="http://schemas.openxmlformats.org/officeDocument/2006/relationships/hyperlink" Target="https://drive.google.com/file/d/1mGE3OimmHBXnovK-8LZ5IU2vCTTbITda/view?usp=sharing" TargetMode="External"/><Relationship Id="rId172" Type="http://schemas.openxmlformats.org/officeDocument/2006/relationships/hyperlink" Target="https://drive.google.com/file/d/1m8fFew3MTPY4cAfmZbAuFEUTbiuvRG3x/view?usp=sharing" TargetMode="External"/><Relationship Id="rId293" Type="http://schemas.openxmlformats.org/officeDocument/2006/relationships/hyperlink" Target="https://drive.google.com/file/d/1uDnXBDDiY-vWFYIBrA_Q5J0U4Lrecz4T/view?usp=sharing" TargetMode="External"/><Relationship Id="rId171" Type="http://schemas.openxmlformats.org/officeDocument/2006/relationships/hyperlink" Target="https://drive.google.com/file/d/1sCZqqSV3YEs5M5vEFKRDjmjNcXMwJEp_/view?usp=sharing" TargetMode="External"/><Relationship Id="rId292" Type="http://schemas.openxmlformats.org/officeDocument/2006/relationships/hyperlink" Target="https://drive.google.com/file/d/1uDnXBDDiY-vWFYIBrA_Q5J0U4Lrecz4T/view?usp=sharing" TargetMode="External"/><Relationship Id="rId170" Type="http://schemas.openxmlformats.org/officeDocument/2006/relationships/hyperlink" Target="https://drive.google.com/file/d/158AiywL-9sg2Dg1Ob-etMBLK2GxpcGfk/view?usp=sharing" TargetMode="External"/><Relationship Id="rId291" Type="http://schemas.openxmlformats.org/officeDocument/2006/relationships/hyperlink" Target="https://drive.google.com/file/d/16i-c0-bufBocjk7jahD3c0ng1IIzX0y4/view?usp=sharing" TargetMode="External"/><Relationship Id="rId290" Type="http://schemas.openxmlformats.org/officeDocument/2006/relationships/hyperlink" Target="https://drive.google.com/file/d/1EEdApWBvfIrqK5DTROy_RBRmVkmiiE1c/view?usp=sharing" TargetMode="External"/><Relationship Id="rId165" Type="http://schemas.openxmlformats.org/officeDocument/2006/relationships/hyperlink" Target="https://drive.google.com/file/d/1GM_BDjVcGcCNo52ggbBsZVRv2kS873Oz/view?usp=sharing" TargetMode="External"/><Relationship Id="rId286" Type="http://schemas.openxmlformats.org/officeDocument/2006/relationships/hyperlink" Target="https://drive.google.com/file/d/1hR1NRpkAhI12Kp0KH347jSwh88_SAxWF/view?usp=sharing" TargetMode="External"/><Relationship Id="rId164" Type="http://schemas.openxmlformats.org/officeDocument/2006/relationships/hyperlink" Target="https://drive.google.com/file/d/1hKdKnvtMrTAVbwxf1d_WP3SyBki7BOZg/view?usp=sharing" TargetMode="External"/><Relationship Id="rId285" Type="http://schemas.openxmlformats.org/officeDocument/2006/relationships/hyperlink" Target="https://drive.google.com/file/d/12E4qQGwOhxK_v4vKBqEChLatdUX1uggy/view?usp=sharing" TargetMode="External"/><Relationship Id="rId163" Type="http://schemas.openxmlformats.org/officeDocument/2006/relationships/hyperlink" Target="https://drive.google.com/file/d/1mUSrQooN2daTGqS8nRLiiSQc1uOGc8o-/view?usp=sharing" TargetMode="External"/><Relationship Id="rId284" Type="http://schemas.openxmlformats.org/officeDocument/2006/relationships/hyperlink" Target="https://drive.google.com/file/d/1y5tSq2NrxNFSEZ8TT5z2Usnv0x8v1Ei5/view?usp=sharing" TargetMode="External"/><Relationship Id="rId162" Type="http://schemas.openxmlformats.org/officeDocument/2006/relationships/hyperlink" Target="https://drive.google.com/file/d/1Aoc_kHzaMWq0WWDdy7OMMiH7EyB9Exqm/view?usp=sharing" TargetMode="External"/><Relationship Id="rId283" Type="http://schemas.openxmlformats.org/officeDocument/2006/relationships/hyperlink" Target="https://drive.google.com/file/d/1mSoPncVgS4iDsmff7M8LbcZNagzTNJE9/view?usp=sharing" TargetMode="External"/><Relationship Id="rId169" Type="http://schemas.openxmlformats.org/officeDocument/2006/relationships/hyperlink" Target="https://drive.google.com/file/d/18X_LLUf_NspP3S2ySk0e7IPU2YjqFr4q/view?usp=sharing" TargetMode="External"/><Relationship Id="rId168" Type="http://schemas.openxmlformats.org/officeDocument/2006/relationships/hyperlink" Target="https://drive.google.com/file/d/1ZusdKvWghji637dC7TA_-sfZZkm8UP2B/view?usp=sharing" TargetMode="External"/><Relationship Id="rId289" Type="http://schemas.openxmlformats.org/officeDocument/2006/relationships/hyperlink" Target="https://drive.google.com/file/d/199ZUjT_VGJDzcc88V6NA0FscUZy6tihS/view?usp=sharing" TargetMode="External"/><Relationship Id="rId167" Type="http://schemas.openxmlformats.org/officeDocument/2006/relationships/hyperlink" Target="https://drive.google.com/file/d/17D4LIqCJl7ZBeT8P6Rp8hkTFMIffu9_2/view?usp=sharing" TargetMode="External"/><Relationship Id="rId288" Type="http://schemas.openxmlformats.org/officeDocument/2006/relationships/hyperlink" Target="https://drive.google.com/file/d/1uRROJ50Z1sMAj1XHHvxGQmOTI7Jl4sg_/view?usp=sharing" TargetMode="External"/><Relationship Id="rId166" Type="http://schemas.openxmlformats.org/officeDocument/2006/relationships/hyperlink" Target="https://drive.google.com/file/d/1yewbI95o_tTBd7vtoJGgwrQnk5vvuhem/view?usp=sharing" TargetMode="External"/><Relationship Id="rId287" Type="http://schemas.openxmlformats.org/officeDocument/2006/relationships/hyperlink" Target="https://drive.google.com/file/d/1hR1NRpkAhI12Kp0KH347jSwh88_SAxWF/view?usp=sharing" TargetMode="External"/><Relationship Id="rId161" Type="http://schemas.openxmlformats.org/officeDocument/2006/relationships/hyperlink" Target="https://drive.google.com/file/d/1KOs-r0mZBG2QFqzvfLD_-ONGfiktGL42/view?usp=sharing" TargetMode="External"/><Relationship Id="rId282" Type="http://schemas.openxmlformats.org/officeDocument/2006/relationships/hyperlink" Target="https://drive.google.com/file/d/1bFbiq8ZS2bb3j6UFzqb7O2SMVBtdgKxT/view?usp=sharing" TargetMode="External"/><Relationship Id="rId160" Type="http://schemas.openxmlformats.org/officeDocument/2006/relationships/hyperlink" Target="https://drive.google.com/file/d/1DrygCFX_r6LNg0g4K6RbObhYtWgHNvJ3/view?usp=sharing" TargetMode="External"/><Relationship Id="rId281" Type="http://schemas.openxmlformats.org/officeDocument/2006/relationships/hyperlink" Target="https://drive.google.com/file/d/1fxs-IBUw4a0uX4ew9ox_nUwNbEF53WPk/view?usp=sharing" TargetMode="External"/><Relationship Id="rId280" Type="http://schemas.openxmlformats.org/officeDocument/2006/relationships/hyperlink" Target="https://drive.google.com/file/d/16k6DaPvCzxxEaHImyxHIj_O15z3QOeVG/view?usp=sharing" TargetMode="External"/><Relationship Id="rId159" Type="http://schemas.openxmlformats.org/officeDocument/2006/relationships/hyperlink" Target="https://drive.google.com/file/d/1VaQVdiR21Aq7zpGd_gOpNK0c_H3Vm24e/view?usp=sharing" TargetMode="External"/><Relationship Id="rId154" Type="http://schemas.openxmlformats.org/officeDocument/2006/relationships/hyperlink" Target="https://drive.google.com/file/d/1TwfqHKlzotnhSfJn7g2J7WFMD37XsWjs/view?usp=sharing" TargetMode="External"/><Relationship Id="rId275" Type="http://schemas.openxmlformats.org/officeDocument/2006/relationships/hyperlink" Target="https://drive.google.com/file/d/1FF5zvCfABdvWxobqbLOln4tu1psHRyYG/view?usp=sharing" TargetMode="External"/><Relationship Id="rId396" Type="http://schemas.openxmlformats.org/officeDocument/2006/relationships/hyperlink" Target="https://drive.google.com/file/d/1Zf7OUl7k_60kEjKa1jhV7fJtU7h4SrKS/view?usp=sharing" TargetMode="External"/><Relationship Id="rId153" Type="http://schemas.openxmlformats.org/officeDocument/2006/relationships/hyperlink" Target="https://drive.google.com/file/d/1H8EpQmUy5GlqQ6d-41Tot68gZebc8tVp/view?usp=sharing" TargetMode="External"/><Relationship Id="rId274" Type="http://schemas.openxmlformats.org/officeDocument/2006/relationships/hyperlink" Target="https://drive.google.com/file/d/1V2sA5eQzMXHtQJfmmEqT8s_4SMJN4oPY/view?usp=sharing" TargetMode="External"/><Relationship Id="rId395" Type="http://schemas.openxmlformats.org/officeDocument/2006/relationships/hyperlink" Target="https://drive.google.com/file/d/1sEtLuPUOO4ChiqDZaqon2lv6RI3wbIbU/view?usp=sharing" TargetMode="External"/><Relationship Id="rId152" Type="http://schemas.openxmlformats.org/officeDocument/2006/relationships/hyperlink" Target="https://drive.google.com/file/d/1nZHkBg8p3VsfbjHrA70dHAS1BJR0BZIX/view?usp=sharing" TargetMode="External"/><Relationship Id="rId273" Type="http://schemas.openxmlformats.org/officeDocument/2006/relationships/hyperlink" Target="https://drive.google.com/file/d/1TQSHuXVmaGtAUSHlbGUwtwuBLLe9XdzQ/view?usp=sharing" TargetMode="External"/><Relationship Id="rId394" Type="http://schemas.openxmlformats.org/officeDocument/2006/relationships/hyperlink" Target="https://drive.google.com/file/d/1O7wc5750_4KKkPgsofjmE8pEFCSqwvS5/view?usp=sharing" TargetMode="External"/><Relationship Id="rId151" Type="http://schemas.openxmlformats.org/officeDocument/2006/relationships/hyperlink" Target="https://drive.google.com/file/d/1d3OCGJkrTUU8IAlKrgl4_ZCFX09jhgxq/view?usp=sharing" TargetMode="External"/><Relationship Id="rId272" Type="http://schemas.openxmlformats.org/officeDocument/2006/relationships/hyperlink" Target="https://drive.google.com/file/d/1JzHj7lpUcz8lidNWDQzP7kdsNb_-_Yb8/view?usp=sharing" TargetMode="External"/><Relationship Id="rId393" Type="http://schemas.openxmlformats.org/officeDocument/2006/relationships/hyperlink" Target="https://drive.google.com/file/d/1wndu-RN9Rncp6teLGfSdcqbRG0mYBB2c/view?usp=sharing" TargetMode="External"/><Relationship Id="rId158" Type="http://schemas.openxmlformats.org/officeDocument/2006/relationships/hyperlink" Target="https://drive.google.com/file/d/1XzKfosTrP4UNZwe5crzcVOQAKhs6pc5n/view?usp=sharing" TargetMode="External"/><Relationship Id="rId279" Type="http://schemas.openxmlformats.org/officeDocument/2006/relationships/hyperlink" Target="https://drive.google.com/file/d/11w1LwithTtoIKwheguqon6d7Z347fADj/view?usp=sharing" TargetMode="External"/><Relationship Id="rId157" Type="http://schemas.openxmlformats.org/officeDocument/2006/relationships/hyperlink" Target="https://drive.google.com/file/d/1AKOXyMjs0DgzgI6TIvI2jQsZ-9Er_LBO/view?usp=sharing" TargetMode="External"/><Relationship Id="rId278" Type="http://schemas.openxmlformats.org/officeDocument/2006/relationships/hyperlink" Target="https://drive.google.com/file/d/1l_IkfBMvThLsjHyY8f9Bu7Cx0k81QDqi/view?usp=sharing" TargetMode="External"/><Relationship Id="rId399" Type="http://schemas.openxmlformats.org/officeDocument/2006/relationships/hyperlink" Target="https://drive.google.com/file/d/1PTmhXxhvNvVFyWfF1X0ROsKkUpS0Rylg/view?usp=sharing" TargetMode="External"/><Relationship Id="rId156" Type="http://schemas.openxmlformats.org/officeDocument/2006/relationships/hyperlink" Target="https://drive.google.com/file/d/1xAL1_I1zM4NLhA3RB7dAF5rBJr3O8R1B/view?usp=sharing" TargetMode="External"/><Relationship Id="rId277" Type="http://schemas.openxmlformats.org/officeDocument/2006/relationships/hyperlink" Target="https://drive.google.com/file/d/1l_IkfBMvThLsjHyY8f9Bu7Cx0k81QDqi/view?usp=sharing" TargetMode="External"/><Relationship Id="rId398" Type="http://schemas.openxmlformats.org/officeDocument/2006/relationships/hyperlink" Target="https://drive.google.com/file/d/1IgFBM7d2ilNuXyr3cx5yJEJCHMtGyyrs/view?usp=sharing" TargetMode="External"/><Relationship Id="rId155" Type="http://schemas.openxmlformats.org/officeDocument/2006/relationships/hyperlink" Target="https://drive.google.com/file/d/1XVN8PTEfegG4_Cp-NSXS5p5v1-mdrZ0p/view?usp=sharing" TargetMode="External"/><Relationship Id="rId276" Type="http://schemas.openxmlformats.org/officeDocument/2006/relationships/hyperlink" Target="https://drive.google.com/file/d/1FF5zvCfABdvWxobqbLOln4tu1psHRyYG/view?usp=sharing" TargetMode="External"/><Relationship Id="rId397" Type="http://schemas.openxmlformats.org/officeDocument/2006/relationships/hyperlink" Target="https://drive.google.com/file/d/1AxMtndaI_5Yiz0fHo78FXrv2IQJVqTKq/view?usp=sharing" TargetMode="External"/><Relationship Id="rId40" Type="http://schemas.openxmlformats.org/officeDocument/2006/relationships/hyperlink" Target="https://drive.google.com/file/d/1gD3SocWtRJXeNwWppAURcluI3wb4RKt-/view?usp=sharing" TargetMode="External"/><Relationship Id="rId42" Type="http://schemas.openxmlformats.org/officeDocument/2006/relationships/hyperlink" Target="https://drive.google.com/file/d/1FqJQwlpQjKYf3mdrUU2Al24ARPf-RPdN/view?usp=sharing" TargetMode="External"/><Relationship Id="rId41" Type="http://schemas.openxmlformats.org/officeDocument/2006/relationships/hyperlink" Target="https://drive.google.com/file/d/1QhA_hT_QE9r1FZVpEf1C_2rvSYiYqYVJ/view?usp=sharing" TargetMode="External"/><Relationship Id="rId44" Type="http://schemas.openxmlformats.org/officeDocument/2006/relationships/hyperlink" Target="https://drive.google.com/file/d/1S_FeQa8pC4C_8Ct4BEhqqYxemoW98ZK3/view?usp=sharing" TargetMode="External"/><Relationship Id="rId43" Type="http://schemas.openxmlformats.org/officeDocument/2006/relationships/hyperlink" Target="https://drive.google.com/file/d/1CuhiCoH2Phnui5twrTFcCHGpuyQ_U4rW/view?usp=sharing" TargetMode="External"/><Relationship Id="rId46" Type="http://schemas.openxmlformats.org/officeDocument/2006/relationships/hyperlink" Target="https://drive.google.com/file/d/18Nro_XYpRA8xoS176kzUsW1PgGTDuoxz/view?usp=sharing" TargetMode="External"/><Relationship Id="rId45" Type="http://schemas.openxmlformats.org/officeDocument/2006/relationships/hyperlink" Target="https://drive.google.com/file/d/1E1pnzwLaiDm6IYKPMrnkZYA8F0WPOfOj/view?usp=sharing" TargetMode="External"/><Relationship Id="rId48" Type="http://schemas.openxmlformats.org/officeDocument/2006/relationships/hyperlink" Target="https://drive.google.com/file/d/1xtp4q93NPK_71GSHZvh06XnLhz15nyYx/view?usp=sharing" TargetMode="External"/><Relationship Id="rId47" Type="http://schemas.openxmlformats.org/officeDocument/2006/relationships/hyperlink" Target="https://drive.google.com/file/d/1lwIWFkiGzHlnqbGFOS21gmXS4YjlPA62/view?usp=sharing" TargetMode="External"/><Relationship Id="rId49" Type="http://schemas.openxmlformats.org/officeDocument/2006/relationships/hyperlink" Target="https://drive.google.com/file/d/1JXQJVCiaxBDi7BxrLbDyLGnI6BO8VV0U/view?usp=sharing" TargetMode="External"/><Relationship Id="rId31" Type="http://schemas.openxmlformats.org/officeDocument/2006/relationships/hyperlink" Target="https://drive.google.com/file/d/1Fh2EeJ8d9pJebyorHTdTqbQGfWrowMGz/view?usp=sharing" TargetMode="External"/><Relationship Id="rId30" Type="http://schemas.openxmlformats.org/officeDocument/2006/relationships/hyperlink" Target="https://drive.google.com/file/d/1SOVgDKvpjakYSDaJVN0QMrvvKCEjvLy0/view?usp=sharing" TargetMode="External"/><Relationship Id="rId33" Type="http://schemas.openxmlformats.org/officeDocument/2006/relationships/hyperlink" Target="https://drive.google.com/file/d/1k7KFQg9CsdQUxBdIvfVkP879gDvzHR-9/view?usp=sharing" TargetMode="External"/><Relationship Id="rId32" Type="http://schemas.openxmlformats.org/officeDocument/2006/relationships/hyperlink" Target="https://drive.google.com/file/d/1s0r9lwO4BP2LhUUdcc2eP0B95zP_lw2x/view?usp=sharing" TargetMode="External"/><Relationship Id="rId35" Type="http://schemas.openxmlformats.org/officeDocument/2006/relationships/hyperlink" Target="https://drive.google.com/file/d/1l1DO5Y8sBUopmbYjDf0c4ziWhUcWw6Gz/view?usp=sharin" TargetMode="External"/><Relationship Id="rId34" Type="http://schemas.openxmlformats.org/officeDocument/2006/relationships/hyperlink" Target="https://drive.google.com/file/d/1m8fFew3MTPY4cAfmZbAuFEUTbiuvRG3x/view?usp=sharing" TargetMode="External"/><Relationship Id="rId37" Type="http://schemas.openxmlformats.org/officeDocument/2006/relationships/hyperlink" Target="https://drive.google.com/file/d/1waV4_7JYPi3HlnRLSULn6jLk1CUBmyw9/view?usp=sharing" TargetMode="External"/><Relationship Id="rId36" Type="http://schemas.openxmlformats.org/officeDocument/2006/relationships/hyperlink" Target="https://drive.google.com/file/d/1Sv5ABZpyEi845huP3IEXmNCyoLAEzmOW/view?usp=sharing" TargetMode="External"/><Relationship Id="rId39" Type="http://schemas.openxmlformats.org/officeDocument/2006/relationships/hyperlink" Target="https://drive.google.com/file/d/1C3UUJAWhF7G18wTZQQ4FtvppTp7pV38t/view?usp=sharing" TargetMode="External"/><Relationship Id="rId38" Type="http://schemas.openxmlformats.org/officeDocument/2006/relationships/hyperlink" Target="https://drive.google.com/file/d/1O_q_7QCPhqaLpZqZyyXDPF3JqwVunkeW/view?usp=sharing" TargetMode="External"/><Relationship Id="rId20" Type="http://schemas.openxmlformats.org/officeDocument/2006/relationships/hyperlink" Target="https://drive.google.com/file/d/1cLyIvWDAeIBdCBVGN_VNYMRpWCcikHrU/view?usp=sharing" TargetMode="External"/><Relationship Id="rId22" Type="http://schemas.openxmlformats.org/officeDocument/2006/relationships/hyperlink" Target="https://drive.google.com/file/d/1XBmUivb93Y8P13Ns1BYrM4gy1Y1ZXvbB/view?usp=sharing" TargetMode="External"/><Relationship Id="rId21" Type="http://schemas.openxmlformats.org/officeDocument/2006/relationships/hyperlink" Target="https://drive.google.com/file/d/1yUj1rJvZzy0WZIg8toaqe4AywdZ-0CEE/view?usp=sharing" TargetMode="External"/><Relationship Id="rId24" Type="http://schemas.openxmlformats.org/officeDocument/2006/relationships/hyperlink" Target="https://drive.google.com/file/d/17PzcaNkeAtgJ21n4d3p4iDnzyO61PR3C/view?usp=sharing" TargetMode="External"/><Relationship Id="rId23" Type="http://schemas.openxmlformats.org/officeDocument/2006/relationships/hyperlink" Target="https://drive.google.com/file/d/13daFTQMVOhcqS3jQ8Qn_iTMizFlnxqBA/view?usp=sharing" TargetMode="External"/><Relationship Id="rId409" Type="http://schemas.openxmlformats.org/officeDocument/2006/relationships/hyperlink" Target="https://drive.google.com/file/d/1pWGkChg6m53Pa7zUfSfEiSadnO06lwqc/view?usp=sharing" TargetMode="External"/><Relationship Id="rId404" Type="http://schemas.openxmlformats.org/officeDocument/2006/relationships/hyperlink" Target="https://drive.google.com/file/d/1rW7mRHOz0HRn7423SK-6CHQGqSXE5Hhx/view?usp=sharing" TargetMode="External"/><Relationship Id="rId403" Type="http://schemas.openxmlformats.org/officeDocument/2006/relationships/hyperlink" Target="https://drive.google.com/file/d/1hWCFBpDZvgFBgaexfvoTqyuiLs1FQt56/view?usp=sharing" TargetMode="External"/><Relationship Id="rId402" Type="http://schemas.openxmlformats.org/officeDocument/2006/relationships/hyperlink" Target="https://drive.google.com/file/d/1vxoW1id4oCCBuqd2DEZ_rCvgvjxJpdTW/view?usp=sharing" TargetMode="External"/><Relationship Id="rId401" Type="http://schemas.openxmlformats.org/officeDocument/2006/relationships/hyperlink" Target="https://drive.google.com/file/d/1h9yz5Ia8a8rdoZ88ny5nxgfU-jjJPhms/view?usp=sharing" TargetMode="External"/><Relationship Id="rId408" Type="http://schemas.openxmlformats.org/officeDocument/2006/relationships/hyperlink" Target="https://drive.google.com/file/d/1BRgcxauPQ9G73tbumJQvbmfp_IdkWCES/view?usp=sharing" TargetMode="External"/><Relationship Id="rId407" Type="http://schemas.openxmlformats.org/officeDocument/2006/relationships/hyperlink" Target="https://drive.google.com/file/d/1FZnVZ19-sygQkgUY3T-8P5Y9WGXIGq_c/view?usp=sharing" TargetMode="External"/><Relationship Id="rId406" Type="http://schemas.openxmlformats.org/officeDocument/2006/relationships/hyperlink" Target="https://drive.google.com/file/d/1P5v4kXeZX__xXMJFPYpDbEtGagvzYm1t/view?usp=sharing" TargetMode="External"/><Relationship Id="rId405" Type="http://schemas.openxmlformats.org/officeDocument/2006/relationships/hyperlink" Target="https://drive.google.com/file/d/1KmUwiQJIMOYwfwWb_6pKSZwWL2VIpnwW/view?usp=sharing" TargetMode="External"/><Relationship Id="rId26" Type="http://schemas.openxmlformats.org/officeDocument/2006/relationships/hyperlink" Target="https://drive.google.com/file/d/16f-2Z3xS6c4pLAzvqqScMo0m7sHlPMO1/view?usp=sharing" TargetMode="External"/><Relationship Id="rId25" Type="http://schemas.openxmlformats.org/officeDocument/2006/relationships/hyperlink" Target="https://drive.google.com/file/d/1uYTxcQbbelTrmanv9_tTMiDhsp0sI851/view?usp=sharing" TargetMode="External"/><Relationship Id="rId28" Type="http://schemas.openxmlformats.org/officeDocument/2006/relationships/hyperlink" Target="https://drive.google.com/file/d/1Ziw9BQSu6sPPIOz_AcV0nz17uCyTzxnk/view?usp=sharing" TargetMode="External"/><Relationship Id="rId27" Type="http://schemas.openxmlformats.org/officeDocument/2006/relationships/hyperlink" Target="https://drive.google.com/file/d/11AzcE_6YDsm1yko6vwex3gbvJv6heUHB/view?usp=sharing" TargetMode="External"/><Relationship Id="rId400" Type="http://schemas.openxmlformats.org/officeDocument/2006/relationships/hyperlink" Target="https://drive.google.com/file/d/1xSqsxF4thOYHjYcCeZ4nV_s6WQv_2eyE/view?usp=sharing" TargetMode="External"/><Relationship Id="rId29" Type="http://schemas.openxmlformats.org/officeDocument/2006/relationships/hyperlink" Target="https://drive.google.com/file/d/17TmK3SNUOOukpjQCyu6bAnhR0Uw_u6tz/view?usp=sharing" TargetMode="External"/><Relationship Id="rId11" Type="http://schemas.openxmlformats.org/officeDocument/2006/relationships/hyperlink" Target="https://drive.google.com/file/d/18qa0ah8i7KtuRdERhcVXAJhInWpx9mu_/view?usp=sharing" TargetMode="External"/><Relationship Id="rId10" Type="http://schemas.openxmlformats.org/officeDocument/2006/relationships/hyperlink" Target="https://drive.google.com/file/d/1QYJj7XDjyai96kaMeXFzOXUID4Ju4Tyy/view?usp=sharing" TargetMode="External"/><Relationship Id="rId13" Type="http://schemas.openxmlformats.org/officeDocument/2006/relationships/hyperlink" Target="https://drive.google.com/file/d/1uJN0YlLOrknGz5Q8mx_8FlzE1ive--Oo/view?usp=sharing" TargetMode="External"/><Relationship Id="rId12" Type="http://schemas.openxmlformats.org/officeDocument/2006/relationships/hyperlink" Target="https://drive.google.com/file/d/1IT_5BDsrFVY5v1Wg8_BZy3J2ZI4tBWXy/view?usp=sharing" TargetMode="External"/><Relationship Id="rId15" Type="http://schemas.openxmlformats.org/officeDocument/2006/relationships/hyperlink" Target="https://drive.google.com/file/d/1Yny4X85JiLzmLp0yLJwn2iUWPbdnen_y/view?usp=sharing" TargetMode="External"/><Relationship Id="rId14" Type="http://schemas.openxmlformats.org/officeDocument/2006/relationships/hyperlink" Target="https://drive.google.com/file/d/1rYI42Uf3ClXLNvuUoPuPmthJqWfOd0-Q/view?usp=sharing" TargetMode="External"/><Relationship Id="rId17" Type="http://schemas.openxmlformats.org/officeDocument/2006/relationships/hyperlink" Target="https://drive.google.com/file/d/1nD3EY3sQ5NqYJOtuH8YH9POaz1NquXso/view?usp=sharing" TargetMode="External"/><Relationship Id="rId16" Type="http://schemas.openxmlformats.org/officeDocument/2006/relationships/hyperlink" Target="https://drive.google.com/file/d/1nqhDlH-k6h466O8EuXQBB9FKUsNFi8oK/view?usp=sharing" TargetMode="External"/><Relationship Id="rId19" Type="http://schemas.openxmlformats.org/officeDocument/2006/relationships/hyperlink" Target="https://drive.google.com/file/d/1eUQyYWbqItozHoQZjsK7vnaKXzbw0gC5/view?usp=sharing" TargetMode="External"/><Relationship Id="rId18" Type="http://schemas.openxmlformats.org/officeDocument/2006/relationships/hyperlink" Target="https://drive.google.com/file/d/1D3mERMPuKhrlviGeHY7zq0hf6YZkJQ5y/view?usp=sharing" TargetMode="External"/><Relationship Id="rId84" Type="http://schemas.openxmlformats.org/officeDocument/2006/relationships/hyperlink" Target="https://drive.google.com/file/d/1KrBIb1FgOyNHB7sOSL9RrcDJmLiewZ7R/view?usp=sharing" TargetMode="External"/><Relationship Id="rId83" Type="http://schemas.openxmlformats.org/officeDocument/2006/relationships/hyperlink" Target="https://drive.google.com/file/d/1680tyvPJkgaIv76jAo-iCbvw2j1_BMzE/view?usp=sharing" TargetMode="External"/><Relationship Id="rId86" Type="http://schemas.openxmlformats.org/officeDocument/2006/relationships/hyperlink" Target="https://drive.google.com/file/d/10mXVZMGbrihYVOWOOgzuhzkIGALxl-lP/view?usp=sharing" TargetMode="External"/><Relationship Id="rId85" Type="http://schemas.openxmlformats.org/officeDocument/2006/relationships/hyperlink" Target="https://drive.google.com/file/d/1_ZAgR71y9KHLxxggyQJfTKRgEcYT-UHN/view?usp=sharing" TargetMode="External"/><Relationship Id="rId88" Type="http://schemas.openxmlformats.org/officeDocument/2006/relationships/hyperlink" Target="https://drive.google.com/file/d/1QyCzXL4C61fR9QScmJhZrv_H6hTe1tfW/view?usp=sharing" TargetMode="External"/><Relationship Id="rId87" Type="http://schemas.openxmlformats.org/officeDocument/2006/relationships/hyperlink" Target="https://drive.google.com/file/d/1cgKjYVBobIzLrtQGiENC66E_FXjmhRTm/view?usp=sharing" TargetMode="External"/><Relationship Id="rId89" Type="http://schemas.openxmlformats.org/officeDocument/2006/relationships/hyperlink" Target="https://drive.google.com/file/d/1GEw2K9TzCyxpmtxqawI7fekZBjtGClaq/view?usp=sharing" TargetMode="External"/><Relationship Id="rId80" Type="http://schemas.openxmlformats.org/officeDocument/2006/relationships/hyperlink" Target="https://drive.google.com/file/d/1qmZ7LqJigypczuXSYoyIIDBW8Z5_vaNa/view?usp=sharing" TargetMode="External"/><Relationship Id="rId82" Type="http://schemas.openxmlformats.org/officeDocument/2006/relationships/hyperlink" Target="https://drive.google.com/file/d/1gYp_IOPnka_SN8_mxNAxcRFEYK2NXbpC/view?usp=sharing" TargetMode="External"/><Relationship Id="rId81" Type="http://schemas.openxmlformats.org/officeDocument/2006/relationships/hyperlink" Target="https://drive.google.com/file/d/1c_zPisbyZwOYsUjtQFTx6E0ysBD2BFdL/view?usp=sharing" TargetMode="External"/><Relationship Id="rId73" Type="http://schemas.openxmlformats.org/officeDocument/2006/relationships/hyperlink" Target="https://drive.google.com/file/d/1uAoAd0uIRua21QMhoJ5PbGIAgDRqY_k-/view?usp=sharing" TargetMode="External"/><Relationship Id="rId72" Type="http://schemas.openxmlformats.org/officeDocument/2006/relationships/hyperlink" Target="https://drive.google.com/file/d/1VUOVE6r5f8Is67Z24PiGeqqerGgndDOq/view?usp=sharing" TargetMode="External"/><Relationship Id="rId75" Type="http://schemas.openxmlformats.org/officeDocument/2006/relationships/hyperlink" Target="https://drive.google.com/file/d/1ETIpIqNItPZ0NPyVoBiuuh5ry_N8p6hL/view?usp=sharing" TargetMode="External"/><Relationship Id="rId74" Type="http://schemas.openxmlformats.org/officeDocument/2006/relationships/hyperlink" Target="https://drive.google.com/file/d/10yY84ssrvFKoAQ8oQMYbZ5QtvbRtKBhA/view?usp=sharing" TargetMode="External"/><Relationship Id="rId77" Type="http://schemas.openxmlformats.org/officeDocument/2006/relationships/hyperlink" Target="https://drive.google.com/file/d/1Y1oSDZYidVi2fPUsp08g9wKdf4OJUzsQ/view?usp=sharing" TargetMode="External"/><Relationship Id="rId76" Type="http://schemas.openxmlformats.org/officeDocument/2006/relationships/hyperlink" Target="https://drive.google.com/file/d/1bo4rW5SKqqsT3u17Kbo9e9nFNMTq5DVx/view?usp=sharing" TargetMode="External"/><Relationship Id="rId79" Type="http://schemas.openxmlformats.org/officeDocument/2006/relationships/hyperlink" Target="https://drive.google.com/file/d/1HcEeqnOPIUwXj5VRvXEJMiN7mc0PgUaQ/view?usp=sharing" TargetMode="External"/><Relationship Id="rId78" Type="http://schemas.openxmlformats.org/officeDocument/2006/relationships/hyperlink" Target="https://drive.google.com/file/d/1bIqe7LCl4NNsi_tQxYVdTTefmRW2QTve/view?usp=sharing" TargetMode="External"/><Relationship Id="rId71" Type="http://schemas.openxmlformats.org/officeDocument/2006/relationships/hyperlink" Target="https://drive.google.com/file/d/1VUOVE6r5f8Is67Z24PiGeqqerGgndDOq/view?usp=sharing" TargetMode="External"/><Relationship Id="rId70" Type="http://schemas.openxmlformats.org/officeDocument/2006/relationships/hyperlink" Target="https://drive.google.com/file/d/13BOJhpAxY8xjGUQ2J4DWroEu762hGjzY/view?usp=sharing" TargetMode="External"/><Relationship Id="rId62" Type="http://schemas.openxmlformats.org/officeDocument/2006/relationships/hyperlink" Target="https://drive.google.com/file/d/1Pb6Xqa16APID0aqiVnW5ovgXYqVy6SEW/view?usp=sharing" TargetMode="External"/><Relationship Id="rId61" Type="http://schemas.openxmlformats.org/officeDocument/2006/relationships/hyperlink" Target="https://drive.google.com/file/d/1b4jkUQFVT-QgdvXCG6Pr86x4KYgzMEwD/view?usp=sharing" TargetMode="External"/><Relationship Id="rId64" Type="http://schemas.openxmlformats.org/officeDocument/2006/relationships/hyperlink" Target="https://drive.google.com/file/d/1KIdcE2QXs4V4GVXc73cnstWdaBjWl_yO/view?usp=sharing" TargetMode="External"/><Relationship Id="rId63" Type="http://schemas.openxmlformats.org/officeDocument/2006/relationships/hyperlink" Target="https://drive.google.com/file/d/1QKp_PQTl-kR9pMFNuOcVDIhHtqfR9a2V/view?usp=sharing" TargetMode="External"/><Relationship Id="rId66" Type="http://schemas.openxmlformats.org/officeDocument/2006/relationships/hyperlink" Target="https://drive.google.com/file/d/1AsdtJ8Y1T1r8rt0BDXQwQJic0nl3giP7/view?usp=sharing" TargetMode="External"/><Relationship Id="rId65" Type="http://schemas.openxmlformats.org/officeDocument/2006/relationships/hyperlink" Target="https://drive.google.com/file/d/1EoUm7AwlnzvOLA-Y4ZI_J5ORL6z6tbFv/view?usp=sharing" TargetMode="External"/><Relationship Id="rId68" Type="http://schemas.openxmlformats.org/officeDocument/2006/relationships/hyperlink" Target="https://drive.google.com/file/d/1pZ0wYRfqnoBu7e8WMgkhKh8x4iSFKWWR/view?usp=sharing" TargetMode="External"/><Relationship Id="rId67" Type="http://schemas.openxmlformats.org/officeDocument/2006/relationships/hyperlink" Target="https://drive.google.com/file/d/1NuuRE0Azmw-azfibG7gM0nxxoZSQT8AS/view?usp=sharing" TargetMode="External"/><Relationship Id="rId60" Type="http://schemas.openxmlformats.org/officeDocument/2006/relationships/hyperlink" Target="https://drive.google.com/file/d/1d7gU3CCYEaNq1qihDEvXNarsv1rnHWNm/view?usp=sharing" TargetMode="External"/><Relationship Id="rId69" Type="http://schemas.openxmlformats.org/officeDocument/2006/relationships/hyperlink" Target="https://drive.google.com/file/d/1QzoeouIV49HQREzjJuf5n_3YZg-LNGfP/view?usp=sharing" TargetMode="External"/><Relationship Id="rId51" Type="http://schemas.openxmlformats.org/officeDocument/2006/relationships/hyperlink" Target="https://drive.google.com/file/d/1PpKVGpRGF3dE3TgtJj_b1Vwia7tVlVpA/view?usp=sharing" TargetMode="External"/><Relationship Id="rId50" Type="http://schemas.openxmlformats.org/officeDocument/2006/relationships/hyperlink" Target="https://drive.google.com/file/d/1uLlBJ59CKq2IkF5p83lBPqv6g7FcF1wB/view?usp=sharing" TargetMode="External"/><Relationship Id="rId53" Type="http://schemas.openxmlformats.org/officeDocument/2006/relationships/hyperlink" Target="https://drive.google.com/file/d/111DQxmp7e85OBWaRyfaG864x3Hi3uOtS/view?usp=sharing" TargetMode="External"/><Relationship Id="rId52" Type="http://schemas.openxmlformats.org/officeDocument/2006/relationships/hyperlink" Target="https://drive.google.com/file/d/1s-0FTPrWM3XaIf0I3Srr4PRDH0zG5bGa/view?usp=sharing" TargetMode="External"/><Relationship Id="rId55" Type="http://schemas.openxmlformats.org/officeDocument/2006/relationships/hyperlink" Target="https://drive.google.com/file/d/11iCZavtTotNW5Uptt4dTlM0ZCLh2xLvJ/view?usp=sharing" TargetMode="External"/><Relationship Id="rId54" Type="http://schemas.openxmlformats.org/officeDocument/2006/relationships/hyperlink" Target="https://drive.google.com/file/d/1C4HpujM-H0U8EcWOSxDH3zNBgrmaPvtn/view?usp=sharing" TargetMode="External"/><Relationship Id="rId57" Type="http://schemas.openxmlformats.org/officeDocument/2006/relationships/hyperlink" Target="https://drive.google.com/file/d/1Rgxrfv0xVk1JAIveEb58rw9gd37s091d/view?usp=sharing" TargetMode="External"/><Relationship Id="rId56" Type="http://schemas.openxmlformats.org/officeDocument/2006/relationships/hyperlink" Target="https://drive.google.com/file/d/1dLRATvDNaNuHzbms98KI7GuOYvGRpec0/view?usp=sharing" TargetMode="External"/><Relationship Id="rId59" Type="http://schemas.openxmlformats.org/officeDocument/2006/relationships/hyperlink" Target="https://drive.google.com/file/d/1S2TitadGLXsMZ1ungEC7pl18VUsDPKaT/view?usp=sharing" TargetMode="External"/><Relationship Id="rId58" Type="http://schemas.openxmlformats.org/officeDocument/2006/relationships/hyperlink" Target="https://drive.google.com/file/d/1xyezCvdKT8bdQ9hIOJg8EU8Mr_3_DHXh/view?usp=sharing" TargetMode="External"/><Relationship Id="rId107" Type="http://schemas.openxmlformats.org/officeDocument/2006/relationships/hyperlink" Target="https://drive.google.com/file/d/1P_EzFHzuZahpb9Vpe_NsRwDRRWJGDjAj/view?usp=sharing" TargetMode="External"/><Relationship Id="rId228" Type="http://schemas.openxmlformats.org/officeDocument/2006/relationships/hyperlink" Target="https://drive.google.com/file/d/16LTPegVjeGwdoQ2sZlV34nH0XWAqGZit/view?usp=sharing" TargetMode="External"/><Relationship Id="rId349" Type="http://schemas.openxmlformats.org/officeDocument/2006/relationships/hyperlink" Target="https://drive.google.com/file/d/1c3rKO1blA7vwQZcMTK3gOtcWTwWkTyCJ/view?usp=sharing" TargetMode="External"/><Relationship Id="rId106" Type="http://schemas.openxmlformats.org/officeDocument/2006/relationships/hyperlink" Target="https://drive.google.com/file/d/1u8wfEzDAh-8OuSf_TBJ7vXeb36nHXHLh/view?usp=sharing" TargetMode="External"/><Relationship Id="rId227" Type="http://schemas.openxmlformats.org/officeDocument/2006/relationships/hyperlink" Target="https://drive.google.com/file/d/1wlI_ejdHJQTcdKyEpZLzEOcsL-Uprx4O/view?usp=sharing" TargetMode="External"/><Relationship Id="rId348" Type="http://schemas.openxmlformats.org/officeDocument/2006/relationships/hyperlink" Target="https://drive.google.com/file/d/1Whuy9OgBFPlavFcW81p-x3j2YXi1EFDM/view?usp=sharing" TargetMode="External"/><Relationship Id="rId105" Type="http://schemas.openxmlformats.org/officeDocument/2006/relationships/hyperlink" Target="https://drive.google.com/file/d/1OvnkROH2oj9ruz-ZHH83VlJK_wK27ipF/view?usp=sharing" TargetMode="External"/><Relationship Id="rId226" Type="http://schemas.openxmlformats.org/officeDocument/2006/relationships/hyperlink" Target="https://drive.google.com/file/d/1dR5lEFwwfiKglp-ogef7LIdTfFmtKM4b/view?usp=sharing" TargetMode="External"/><Relationship Id="rId347" Type="http://schemas.openxmlformats.org/officeDocument/2006/relationships/hyperlink" Target="https://drive.google.com/file/d/1qnMgDD6w7rzLB7PKceJwk6C7HffzmI-8/view?usp=sharing" TargetMode="External"/><Relationship Id="rId104" Type="http://schemas.openxmlformats.org/officeDocument/2006/relationships/hyperlink" Target="https://drive.google.com/file/d/1FEZtft5_6U4GCY96P1a-xUDZyc5EJUWM/view?usp=sharing" TargetMode="External"/><Relationship Id="rId225" Type="http://schemas.openxmlformats.org/officeDocument/2006/relationships/hyperlink" Target="https://drive.google.com/file/d/1Xm3PcBIqKWkQiMGpfAP_--hPta3PI3Bg/view?usp=sharing" TargetMode="External"/><Relationship Id="rId346" Type="http://schemas.openxmlformats.org/officeDocument/2006/relationships/hyperlink" Target="https://drive.google.com/file/d/1PbtCdF8vQm2o9zHGRNxzaugLVXE9oM6p/view?usp=sharing" TargetMode="External"/><Relationship Id="rId109" Type="http://schemas.openxmlformats.org/officeDocument/2006/relationships/hyperlink" Target="https://drive.google.com/file/d/1NkcXWPzDbTBqa5LYBy_jB_0-YINkQwYo/view?usp=sharing" TargetMode="External"/><Relationship Id="rId108" Type="http://schemas.openxmlformats.org/officeDocument/2006/relationships/hyperlink" Target="https://drive.google.com/file/d/1CTYTwxHo2GwUlsxdc6g6UgKeRS_hffAV/view?usp=sharing" TargetMode="External"/><Relationship Id="rId229" Type="http://schemas.openxmlformats.org/officeDocument/2006/relationships/hyperlink" Target="https://drive.google.com/file/d/1PNbSY3pkuvdigssrsTm4h_AYacHfgMIX/view?usp=sharing" TargetMode="External"/><Relationship Id="rId220" Type="http://schemas.openxmlformats.org/officeDocument/2006/relationships/hyperlink" Target="https://drive.google.com/file/d/17FuhXhpb32zXS5O5Czwn6rpiFXPuShGw/view?usp=sharing" TargetMode="External"/><Relationship Id="rId341" Type="http://schemas.openxmlformats.org/officeDocument/2006/relationships/hyperlink" Target="https://drive.google.com/file/d/1hO5x8zOXsgFbneWnl6gLRs2X6aNWf3ZR/view?usp=sharing" TargetMode="External"/><Relationship Id="rId340" Type="http://schemas.openxmlformats.org/officeDocument/2006/relationships/hyperlink" Target="https://drive.google.com/file/d/1HGn2LXqpgREQD_Sk90GjRfE4okMM-AcT/view?usp=sharing" TargetMode="External"/><Relationship Id="rId103" Type="http://schemas.openxmlformats.org/officeDocument/2006/relationships/hyperlink" Target="https://drive.google.com/file/d/158l0NPzFRQYPFSx9p-pW-JHcX3dBWv41/view?usp=sharing" TargetMode="External"/><Relationship Id="rId224" Type="http://schemas.openxmlformats.org/officeDocument/2006/relationships/hyperlink" Target="https://drive.google.com/file/d/15lOyGtCrjGEPGWpcygyK9NwzHmUxQBAk/view?usp=sharing" TargetMode="External"/><Relationship Id="rId345" Type="http://schemas.openxmlformats.org/officeDocument/2006/relationships/hyperlink" Target="https://drive.google.com/file/d/1imEO9pGu9PvOFJsB0GVrFsODYOBvab3m/view?usp=sharing" TargetMode="External"/><Relationship Id="rId102" Type="http://schemas.openxmlformats.org/officeDocument/2006/relationships/hyperlink" Target="https://drive.google.com/file/d/1rqqVcu0_1B_ERNszVMUhSNJ1sA_Rnuxw/view?usp=sharing" TargetMode="External"/><Relationship Id="rId223" Type="http://schemas.openxmlformats.org/officeDocument/2006/relationships/hyperlink" Target="https://drive.google.com/file/d/1O_7cgw1G2tm4X4VXTA5eFPyNd_7bwJ9Q/view?usp=sharing" TargetMode="External"/><Relationship Id="rId344" Type="http://schemas.openxmlformats.org/officeDocument/2006/relationships/hyperlink" Target="https://drive.google.com/file/d/1rofTybh7rP47Sj0NiQN3X3c_FLolYEih/view?usp=sharing" TargetMode="External"/><Relationship Id="rId101" Type="http://schemas.openxmlformats.org/officeDocument/2006/relationships/hyperlink" Target="https://drive.google.com/file/d/1RJsD8RxuchwfEICMzci6GovoyGSwBk5v/view?usp=sharing" TargetMode="External"/><Relationship Id="rId222" Type="http://schemas.openxmlformats.org/officeDocument/2006/relationships/hyperlink" Target="https://drive.google.com/file/d/17fD_yB8JvgkYWsRj01a-vZyIUZqnXgqD/view?usp=sharing" TargetMode="External"/><Relationship Id="rId343" Type="http://schemas.openxmlformats.org/officeDocument/2006/relationships/hyperlink" Target="https://drive.google.com/file/d/1L3CrcKvZJcpaJXPXTdwv4hFVjrkcpEtW/view?usp=sharing" TargetMode="External"/><Relationship Id="rId100" Type="http://schemas.openxmlformats.org/officeDocument/2006/relationships/hyperlink" Target="https://drive.google.com/file/d/1rty4_sxI7D1KcOfVYzQQtBTr29JSQnIW/view?usp=sharing" TargetMode="External"/><Relationship Id="rId221" Type="http://schemas.openxmlformats.org/officeDocument/2006/relationships/hyperlink" Target="https://drive.google.com/file/d/1o19ANxfjuYwzXfen1BnpqFZytFyMb-H6/view?usp=sharing" TargetMode="External"/><Relationship Id="rId342" Type="http://schemas.openxmlformats.org/officeDocument/2006/relationships/hyperlink" Target="https://drive.google.com/file/d/1vGvILJED1Vj7kvPYnKbIuJLNY2kVWmHC/view?usp=sharing" TargetMode="External"/><Relationship Id="rId217" Type="http://schemas.openxmlformats.org/officeDocument/2006/relationships/hyperlink" Target="https://drive.google.com/file/d/1p8D6Z_fTnF9ExkVn8JI9z25yVvwl_zuC/view?usp=sharing" TargetMode="External"/><Relationship Id="rId338" Type="http://schemas.openxmlformats.org/officeDocument/2006/relationships/hyperlink" Target="https://drive.google.com/file/d/1uSD_llqYTB_VmKbeTJYN_TEddG6Y3eob/view?usp=sharing" TargetMode="External"/><Relationship Id="rId216" Type="http://schemas.openxmlformats.org/officeDocument/2006/relationships/hyperlink" Target="https://drive.google.com/file/d/1c-Wf6ZJaZFJ5GX_ia_A7TwWjiE5TXhXu/view?usp=sharing" TargetMode="External"/><Relationship Id="rId337" Type="http://schemas.openxmlformats.org/officeDocument/2006/relationships/hyperlink" Target="https://drive.google.com/file/d/1hSd-0-fWLYVT6Fv_MZzNyhzWy9qEJZSW/view?usp=sharing" TargetMode="External"/><Relationship Id="rId215" Type="http://schemas.openxmlformats.org/officeDocument/2006/relationships/hyperlink" Target="https://drive.google.com/file/d/12IH88cDjPBSzvDsknnvWuED4ZjgWGsLs/view?usp=sharing" TargetMode="External"/><Relationship Id="rId336" Type="http://schemas.openxmlformats.org/officeDocument/2006/relationships/hyperlink" Target="https://drive.google.com/file/d/1nhFbIQr4slio--s5494YmFgXH_ZAKxxr/view?usp=sharing" TargetMode="External"/><Relationship Id="rId214" Type="http://schemas.openxmlformats.org/officeDocument/2006/relationships/hyperlink" Target="https://drive.google.com/file/d/127J3GK-w37s3q5LpdYyklDTlU7ULpYEf/view?usp=sharing" TargetMode="External"/><Relationship Id="rId335" Type="http://schemas.openxmlformats.org/officeDocument/2006/relationships/hyperlink" Target="https://drive.google.com/file/d/142fFCCYSiOXNteYpeLBK1ND7bwW-3uqB/view?usp=sharing" TargetMode="External"/><Relationship Id="rId219" Type="http://schemas.openxmlformats.org/officeDocument/2006/relationships/hyperlink" Target="https://drive.google.com/file/d/16yirZSBIyyDvLbQmxnYVaCl_6EUlo4TZ/view?usp=sharing" TargetMode="External"/><Relationship Id="rId218" Type="http://schemas.openxmlformats.org/officeDocument/2006/relationships/hyperlink" Target="https://drive.google.com/file/d/1o_rYNIkc5Vfm1W4Tw2HnJvmX3yNUqouU/view?usp=sharing" TargetMode="External"/><Relationship Id="rId339" Type="http://schemas.openxmlformats.org/officeDocument/2006/relationships/hyperlink" Target="https://drive.google.com/file/d/1OELLBdKDsCfZOSMeiNbK9Rab_ZQ-8eye/view?usp=sharing" TargetMode="External"/><Relationship Id="rId330" Type="http://schemas.openxmlformats.org/officeDocument/2006/relationships/hyperlink" Target="https://drive.google.com/file/d/1dB_nZeMjBBtuzr8W1lhQUbI4NZwaiccb/view?usp=sharing" TargetMode="External"/><Relationship Id="rId213" Type="http://schemas.openxmlformats.org/officeDocument/2006/relationships/hyperlink" Target="https://drive.google.com/file/d/13hryTCITD89GQZa6Dfw5XClQwk8FgQBt/view?usp=sharing" TargetMode="External"/><Relationship Id="rId334" Type="http://schemas.openxmlformats.org/officeDocument/2006/relationships/hyperlink" Target="https://drive.google.com/file/d/1YDc9fjUScW2nPvKNCw5NcfJYIXz19qU6/view?usp=sharing" TargetMode="External"/><Relationship Id="rId212" Type="http://schemas.openxmlformats.org/officeDocument/2006/relationships/hyperlink" Target="https://drive.google.com/file/d/1mnuxVocOtSl4SB38tUeR0kQPcyBwHBlw/view?usp=sharing" TargetMode="External"/><Relationship Id="rId333" Type="http://schemas.openxmlformats.org/officeDocument/2006/relationships/hyperlink" Target="https://drive.google.com/file/d/1JGtQI7x84jQZrV08QjIukYbQBOAXNlXA/view?usp=sharing" TargetMode="External"/><Relationship Id="rId211" Type="http://schemas.openxmlformats.org/officeDocument/2006/relationships/hyperlink" Target="https://drive.google.com/file/d/1yVTSO2o0Nawl6N16MOerknf0-TZjQo7c/view?usp=sharing" TargetMode="External"/><Relationship Id="rId332" Type="http://schemas.openxmlformats.org/officeDocument/2006/relationships/hyperlink" Target="https://drive.google.com/file/d/1VftGS7CCvRm_tyjTRmo6WHY_pkkQPekE/view?usp=sharing" TargetMode="External"/><Relationship Id="rId210" Type="http://schemas.openxmlformats.org/officeDocument/2006/relationships/hyperlink" Target="https://drive.google.com/file/d/116cjJe19GSEcvW5H5Eax43ENsa_393s7/view?usp=sharing" TargetMode="External"/><Relationship Id="rId331" Type="http://schemas.openxmlformats.org/officeDocument/2006/relationships/hyperlink" Target="https://drive.google.com/file/d/1sE6pdfrH10vDZ96lA6lD5ZYUbEaOGSEw/view?usp=sharing" TargetMode="External"/><Relationship Id="rId370" Type="http://schemas.openxmlformats.org/officeDocument/2006/relationships/hyperlink" Target="https://drive.google.com/file/d/1FTRXcYaTAeafdpYw8mxDXZ-SIkrttSjr/view?usp=sharing" TargetMode="External"/><Relationship Id="rId129" Type="http://schemas.openxmlformats.org/officeDocument/2006/relationships/hyperlink" Target="https://drive.google.com/file/d/1vb9JGCCRtELbvf1MlEBVySXkcAaiPF5B/view?usp=sharing" TargetMode="External"/><Relationship Id="rId128" Type="http://schemas.openxmlformats.org/officeDocument/2006/relationships/hyperlink" Target="https://drive.google.com/file/d/1WiIdfo1Iwv6RV8QjIzpROO80UCwt4D4N/view?usp=sharing" TargetMode="External"/><Relationship Id="rId249" Type="http://schemas.openxmlformats.org/officeDocument/2006/relationships/hyperlink" Target="https://drive.google.com/file/d/1kUO3oqtOI-l3fCHkwj93nJMuGHwj0mXt/view?usp=sharing" TargetMode="External"/><Relationship Id="rId127" Type="http://schemas.openxmlformats.org/officeDocument/2006/relationships/hyperlink" Target="https://drive.google.com/file/d/13G1-JMdmV-krIei_Bs66OHtJHTVW92R0/view?usp=sharing" TargetMode="External"/><Relationship Id="rId248" Type="http://schemas.openxmlformats.org/officeDocument/2006/relationships/hyperlink" Target="https://drive.google.com/file/d/1yg2e8gt7AXwWX1EK0vs1tSEJ0cZ8LHCW/view?usp=sharing" TargetMode="External"/><Relationship Id="rId369" Type="http://schemas.openxmlformats.org/officeDocument/2006/relationships/hyperlink" Target="https://drive.google.com/file/d/1UD2bK30lr2OGgGA6WbVf2lSgm4cMGX4E/view?usp=sharing" TargetMode="External"/><Relationship Id="rId126" Type="http://schemas.openxmlformats.org/officeDocument/2006/relationships/hyperlink" Target="https://drive.google.com/file/d/1CMMm89DPBNYxVeBiNK5P0ver_Fu-zegg/view?usp=sharing" TargetMode="External"/><Relationship Id="rId247" Type="http://schemas.openxmlformats.org/officeDocument/2006/relationships/hyperlink" Target="https://drive.google.com/file/d/1riYUUpfPnXsmbNMnk1Wlz7JmiBeW0CNG/view?usp=sharing" TargetMode="External"/><Relationship Id="rId368" Type="http://schemas.openxmlformats.org/officeDocument/2006/relationships/hyperlink" Target="https://drive.google.com/file/d/1A6orxsyZ-dsi0eWEsQWEI_7SApX2DgSK/view?usp=sharing" TargetMode="External"/><Relationship Id="rId121" Type="http://schemas.openxmlformats.org/officeDocument/2006/relationships/hyperlink" Target="https://drive.google.com/file/d/12y3l_t_HFjyRsJN7rnaV4DU8h9cusWdG/view?usp=sharing" TargetMode="External"/><Relationship Id="rId242" Type="http://schemas.openxmlformats.org/officeDocument/2006/relationships/hyperlink" Target="https://drive.google.com/file/d/1XiPKyZfucA8TNB7nYNIEABs_Uo4hCRU0/view?usp=sharing" TargetMode="External"/><Relationship Id="rId363" Type="http://schemas.openxmlformats.org/officeDocument/2006/relationships/hyperlink" Target="https://drive.google.com/file/d/140pvdGALfI8XNT7iUh6ULw5Ak3EtPZF3/view?usp=sharing" TargetMode="External"/><Relationship Id="rId120" Type="http://schemas.openxmlformats.org/officeDocument/2006/relationships/hyperlink" Target="https://drive.google.com/file/d/1PnRtvWSkdrATeZ-kI_i4g4wPDaxf_u8a/view?usp=sharing" TargetMode="External"/><Relationship Id="rId241" Type="http://schemas.openxmlformats.org/officeDocument/2006/relationships/hyperlink" Target="https://drive.google.com/file/d/1QzbKKeuxGjrt4M0Rt_Bu1VWqA0crwA3-/view?usp=sharing" TargetMode="External"/><Relationship Id="rId362" Type="http://schemas.openxmlformats.org/officeDocument/2006/relationships/hyperlink" Target="https://drive.google.com/file/d/1XdMNj0qfbI34JZkRiRShHk-dRi0qH7xa/view?usp=sharing" TargetMode="External"/><Relationship Id="rId240" Type="http://schemas.openxmlformats.org/officeDocument/2006/relationships/hyperlink" Target="https://drive.google.com/file/d/109i43Me6Md1NgM2VQHiC-8KGNcS5hEmw/view?usp=sharing" TargetMode="External"/><Relationship Id="rId361" Type="http://schemas.openxmlformats.org/officeDocument/2006/relationships/hyperlink" Target="https://drive.google.com/file/d/17y6cJcQAh-Pa73v6c3095lqg5oaFe4l3/view?usp=sharing" TargetMode="External"/><Relationship Id="rId360" Type="http://schemas.openxmlformats.org/officeDocument/2006/relationships/hyperlink" Target="https://drive.google.com/file/d/1vDy7XitlR57gaufwFvE-xTUonHjYyzuI/view?usp=sharing" TargetMode="External"/><Relationship Id="rId125" Type="http://schemas.openxmlformats.org/officeDocument/2006/relationships/hyperlink" Target="https://drive.google.com/file/d/1DpnmJam9nZUOUsXr5J5E0OGRsTEeh2ed/view?usp=sharing" TargetMode="External"/><Relationship Id="rId246" Type="http://schemas.openxmlformats.org/officeDocument/2006/relationships/hyperlink" Target="https://drive.google.com/file/d/1Y3zhII4aJ3HPDwsHQcV1RTKTVob1ESer/view?usp=sharing" TargetMode="External"/><Relationship Id="rId367" Type="http://schemas.openxmlformats.org/officeDocument/2006/relationships/hyperlink" Target="https://drive.google.com/file/d/1oWIWFggUcXSTkfqljHSuAhHbzvgEqX3l/view?usp=sharing" TargetMode="External"/><Relationship Id="rId124" Type="http://schemas.openxmlformats.org/officeDocument/2006/relationships/hyperlink" Target="https://drive.google.com/file/d/1N8GPDyzTSdt8_8rLWMlbRLXlEOgJU2qv/view?usp=sharing" TargetMode="External"/><Relationship Id="rId245" Type="http://schemas.openxmlformats.org/officeDocument/2006/relationships/hyperlink" Target="https://drive.google.com/file/d/16sUKmtnPZmZfRZoB0OsSWzgWCFwZlqzY/view?usp=sharing" TargetMode="External"/><Relationship Id="rId366" Type="http://schemas.openxmlformats.org/officeDocument/2006/relationships/hyperlink" Target="https://drive.google.com/file/d/1fWGcYST9GB5hnL7ZpWxYFdmmzSu69p9s/view?usp=sharing" TargetMode="External"/><Relationship Id="rId123" Type="http://schemas.openxmlformats.org/officeDocument/2006/relationships/hyperlink" Target="https://drive.google.com/file/d/1WGgYezWjdahshC_8M7JOx1csGPqXai6t/view?usp=sharing" TargetMode="External"/><Relationship Id="rId244" Type="http://schemas.openxmlformats.org/officeDocument/2006/relationships/hyperlink" Target="https://drive.google.com/file/d/18ExkAfuAR49FzD__Feuo-gFTcZi7P57_/view?usp=sharing" TargetMode="External"/><Relationship Id="rId365" Type="http://schemas.openxmlformats.org/officeDocument/2006/relationships/hyperlink" Target="https://drive.google.com/file/d/1CWGKrTfDtYE2IyJcWPhKrxoGxkkJLEZW/view?usp=sharing" TargetMode="External"/><Relationship Id="rId122" Type="http://schemas.openxmlformats.org/officeDocument/2006/relationships/hyperlink" Target="https://drive.google.com/file/d/1pR9OTP1cp9uM5jiGn0O_0IT6GzVdy2Mw/view?usp=sharing" TargetMode="External"/><Relationship Id="rId243" Type="http://schemas.openxmlformats.org/officeDocument/2006/relationships/hyperlink" Target="https://drive.google.com/file/d/1ljVDuK-n98TXcZ71wNyVZf4UMEMvBVr3/view?usp=sharing" TargetMode="External"/><Relationship Id="rId364" Type="http://schemas.openxmlformats.org/officeDocument/2006/relationships/hyperlink" Target="https://drive.google.com/file/d/13CO_ShXuEvglJ8MQUdW0thCQ1_BH5AJF/view?usp=sharing" TargetMode="External"/><Relationship Id="rId95" Type="http://schemas.openxmlformats.org/officeDocument/2006/relationships/hyperlink" Target="https://drive.google.com/file/d/1_-3XUS_9hgzbq_-yhIPoaUP7Q8wsbg3p/view?usp=sharing" TargetMode="External"/><Relationship Id="rId94" Type="http://schemas.openxmlformats.org/officeDocument/2006/relationships/hyperlink" Target="https://drive.google.com/file/d/1pL8-UxyHrnwQH0IUM5xE3HFxxnEhg58N/view?usp=sharing" TargetMode="External"/><Relationship Id="rId97" Type="http://schemas.openxmlformats.org/officeDocument/2006/relationships/hyperlink" Target="https://drive.google.com/file/d/1BblwHsyLEuQPgbb3cLs2f-0qG9QziQaT/view?usp=sharing" TargetMode="External"/><Relationship Id="rId96" Type="http://schemas.openxmlformats.org/officeDocument/2006/relationships/hyperlink" Target="https://drive.google.com/file/d/1C58lnkI2lSgehbXuFLufZWAXH6ECiM-_/view?usp=sharing" TargetMode="External"/><Relationship Id="rId99" Type="http://schemas.openxmlformats.org/officeDocument/2006/relationships/hyperlink" Target="https://drive.google.com/file/d/1QPbG3Y0_4PAU5nGXdj8w-gHo4dyGXn3D/view?usp=sharing" TargetMode="External"/><Relationship Id="rId98" Type="http://schemas.openxmlformats.org/officeDocument/2006/relationships/hyperlink" Target="https://drive.google.com/file/d/1srck_YguEURZS_MA2DPh0-ORj96n4ywJ/view?usp=sharing" TargetMode="External"/><Relationship Id="rId91" Type="http://schemas.openxmlformats.org/officeDocument/2006/relationships/hyperlink" Target="https://drive.google.com/file/d/14z2ky738ukNh7BdyjJ5zf2Q6PrYt5ozF/view?usp=sharing" TargetMode="External"/><Relationship Id="rId90" Type="http://schemas.openxmlformats.org/officeDocument/2006/relationships/hyperlink" Target="https://drive.google.com/file/d/17sFvo_MSSQaBxxskw9C4jD8WxPMZzwOm/view?usp=sharing" TargetMode="External"/><Relationship Id="rId93" Type="http://schemas.openxmlformats.org/officeDocument/2006/relationships/hyperlink" Target="https://drive.google.com/file/d/1tK3rgAxJqgLEYmPQTDxCqUXdazm6jCHm/view?usp=sharing" TargetMode="External"/><Relationship Id="rId92" Type="http://schemas.openxmlformats.org/officeDocument/2006/relationships/hyperlink" Target="https://drive.google.com/file/d/1_sScbribnLbcvtItj6GXD8P8z00dibi6/view?usp=sharing" TargetMode="External"/><Relationship Id="rId118" Type="http://schemas.openxmlformats.org/officeDocument/2006/relationships/hyperlink" Target="https://drive.google.com/file/d/1RmicWsO0RFAfoKdZIMZ1LKS-0hT-mRby/view?usp=sharing" TargetMode="External"/><Relationship Id="rId239" Type="http://schemas.openxmlformats.org/officeDocument/2006/relationships/hyperlink" Target="https://drive.google.com/file/d/154s5hmdmCt4Ct-XO-amguqJ6nHRkpExl/view?usp=sharing" TargetMode="External"/><Relationship Id="rId117" Type="http://schemas.openxmlformats.org/officeDocument/2006/relationships/hyperlink" Target="https://drive.google.com/file/d/1-pcWjnLhql8zDuQ_ti26dR04Jy7uO79M/view?usp=sharing" TargetMode="External"/><Relationship Id="rId238" Type="http://schemas.openxmlformats.org/officeDocument/2006/relationships/hyperlink" Target="https://drive.google.com/file/d/1MTr_glGqyvRjsLeFsG9YsU3fwlEoXp-B/view?usp=sharing" TargetMode="External"/><Relationship Id="rId359" Type="http://schemas.openxmlformats.org/officeDocument/2006/relationships/hyperlink" Target="https://drive.google.com/file/d/1BT85XHtNsBzpvllOzDZoffiZSAbvDGva/view?usp=sharing" TargetMode="External"/><Relationship Id="rId116" Type="http://schemas.openxmlformats.org/officeDocument/2006/relationships/hyperlink" Target="https://drive.google.com/file/d/1eT953giCOPa2WuIkGO-Nm-DQ3FT8sxEE/view?usp=sharing" TargetMode="External"/><Relationship Id="rId237" Type="http://schemas.openxmlformats.org/officeDocument/2006/relationships/hyperlink" Target="https://drive.google.com/file/d/1UtADJu_5OU61SJ7sIMpzqQfps3m9OL4b/view?usp=sharing" TargetMode="External"/><Relationship Id="rId358" Type="http://schemas.openxmlformats.org/officeDocument/2006/relationships/hyperlink" Target="https://drive.google.com/file/d/1jdXs6jWBTGFd8DYIY1AGgdNX9F8kawfx/view?usp=sharing" TargetMode="External"/><Relationship Id="rId115" Type="http://schemas.openxmlformats.org/officeDocument/2006/relationships/hyperlink" Target="https://drive.google.com/file/d/14litM1y0hNJnSRwpMR-TxF1eZZKUGS5T/view?usp=sharing" TargetMode="External"/><Relationship Id="rId236" Type="http://schemas.openxmlformats.org/officeDocument/2006/relationships/hyperlink" Target="https://drive.google.com/file/d/1c1_YGktAbF7MTHk-SKUlEyQBsVwQr8w7/view?usp=sharing" TargetMode="External"/><Relationship Id="rId357" Type="http://schemas.openxmlformats.org/officeDocument/2006/relationships/hyperlink" Target="https://drive.google.com/file/d/1KCiQ01a-45Xspb1rDwcBhrTsYjZkgTPp/view?usp=sharing" TargetMode="External"/><Relationship Id="rId119" Type="http://schemas.openxmlformats.org/officeDocument/2006/relationships/hyperlink" Target="https://drive.google.com/file/d/1LGGeyWrPB8JCzAjHBCI8JNxeBgaxntaU/view?usp=sharing" TargetMode="External"/><Relationship Id="rId110" Type="http://schemas.openxmlformats.org/officeDocument/2006/relationships/hyperlink" Target="https://drive.google.com/file/d/1Dk8zLsbrczHhmQAmQ-lkddeiao1Eob2I/view?usp=sharing" TargetMode="External"/><Relationship Id="rId231" Type="http://schemas.openxmlformats.org/officeDocument/2006/relationships/hyperlink" Target="https://drive.google.com/file/d/1l_e7_7H2wLPktA034D723qpvB4xMcn12/view?usp=sharing" TargetMode="External"/><Relationship Id="rId352" Type="http://schemas.openxmlformats.org/officeDocument/2006/relationships/hyperlink" Target="https://drive.google.com/file/d/1T-lL0ZwUidhDOFCsFqp3I15_oIGRlM1X/view?usp=sharing" TargetMode="External"/><Relationship Id="rId230" Type="http://schemas.openxmlformats.org/officeDocument/2006/relationships/hyperlink" Target="https://drive.google.com/file/d/1RZQCG4t6IDyS7KSNaTj2ciWPonIImyOe/view?usp=sharing" TargetMode="External"/><Relationship Id="rId351" Type="http://schemas.openxmlformats.org/officeDocument/2006/relationships/hyperlink" Target="https://drive.google.com/file/d/1RQlyUC9kUPpCzRhLQSZnP2Sbp_BIeu8H/view?usp=sharing" TargetMode="External"/><Relationship Id="rId350" Type="http://schemas.openxmlformats.org/officeDocument/2006/relationships/hyperlink" Target="https://drive.google.com/file/d/1nttZRXOp7jSPKquyArrqIv6N5J27dbOV/view?usp=sharing" TargetMode="External"/><Relationship Id="rId114" Type="http://schemas.openxmlformats.org/officeDocument/2006/relationships/hyperlink" Target="https://drive.google.com/file/d/1cDsn8810rbb6-KRGUJU7Ze7EJtUeS7Ag/view?usp=sharing" TargetMode="External"/><Relationship Id="rId235" Type="http://schemas.openxmlformats.org/officeDocument/2006/relationships/hyperlink" Target="https://drive.google.com/file/d/1m0YcLc8D7XjivAfG-EOqXN6RSwehxAXY/view?usp=sharing" TargetMode="External"/><Relationship Id="rId356" Type="http://schemas.openxmlformats.org/officeDocument/2006/relationships/hyperlink" Target="https://drive.google.com/file/d/19FnlhE5a5iOYOcWP_OkhEhU_Xz6hUZx5/view?usp=sharing" TargetMode="External"/><Relationship Id="rId113" Type="http://schemas.openxmlformats.org/officeDocument/2006/relationships/hyperlink" Target="https://drive.google.com/file/d/1rY5_PyeV2o58ViQiSMviBEV0tkrnH8Kw/view?usp=sharing" TargetMode="External"/><Relationship Id="rId234" Type="http://schemas.openxmlformats.org/officeDocument/2006/relationships/hyperlink" Target="https://drive.google.com/file/d/1YTakjMJB-i2i2_VP0nkHAYHvw13ZJkPo/view?usp=sharing" TargetMode="External"/><Relationship Id="rId355" Type="http://schemas.openxmlformats.org/officeDocument/2006/relationships/hyperlink" Target="https://drive.google.com/file/d/1kr12kVX4L89VG_xH3lxT-Zqs_2ArpePs/view?usp=sharing" TargetMode="External"/><Relationship Id="rId112" Type="http://schemas.openxmlformats.org/officeDocument/2006/relationships/hyperlink" Target="https://drive.google.com/file/d/1-xiiTTOle9At3Sfkkm5813jYOF8UTXVP/view?usp=sharing" TargetMode="External"/><Relationship Id="rId233" Type="http://schemas.openxmlformats.org/officeDocument/2006/relationships/hyperlink" Target="https://drive.google.com/file/d/13uC4_a8TI2vWJ0Y8N6tIJUnLRYPQanG3/view?usp=sharing" TargetMode="External"/><Relationship Id="rId354" Type="http://schemas.openxmlformats.org/officeDocument/2006/relationships/hyperlink" Target="https://drive.google.com/file/d/1z_VPwiWxIUeNAtoo47sjdl-14nax2H5w/view?usp=sharing" TargetMode="External"/><Relationship Id="rId111" Type="http://schemas.openxmlformats.org/officeDocument/2006/relationships/hyperlink" Target="https://drive.google.com/file/d/1PQwggIYNmqMtFizMxF9aOFdHI53GB4Af/view?usp=sharing" TargetMode="External"/><Relationship Id="rId232" Type="http://schemas.openxmlformats.org/officeDocument/2006/relationships/hyperlink" Target="https://drive.google.com/file/d/1e0nt9djFvwNhykxdWWQqgKKifHFmyFGt/view?usp=sharing" TargetMode="External"/><Relationship Id="rId353" Type="http://schemas.openxmlformats.org/officeDocument/2006/relationships/hyperlink" Target="https://drive.google.com/file/d/1wgRg0E_8GGNFDOTl3PAbLcaSyyWGxdJR/view?usp=sharing" TargetMode="External"/><Relationship Id="rId305" Type="http://schemas.openxmlformats.org/officeDocument/2006/relationships/hyperlink" Target="https://drive.google.com/file/d/1qH3MKwmB6gPJyAEv5KQxSw5uaghbMsSC/view?usp=sharing" TargetMode="External"/><Relationship Id="rId426" Type="http://schemas.openxmlformats.org/officeDocument/2006/relationships/hyperlink" Target="https://drive.google.com/file/d/1oHchg2cDPqENt7pHU-SiFOmwXCNBVfuo/view?usp=sharing" TargetMode="External"/><Relationship Id="rId304" Type="http://schemas.openxmlformats.org/officeDocument/2006/relationships/hyperlink" Target="https://drive.google.com/file/d/1QoRnNHvFVqlZ-4eKXLOt8bJ2IzsQKACN/view?usp=sharing" TargetMode="External"/><Relationship Id="rId425" Type="http://schemas.openxmlformats.org/officeDocument/2006/relationships/hyperlink" Target="https://drive.google.com/file/d/1IOX1dZEDtwKH3N99IpgO0a2PW6MhMmrO/view?usp=sharing" TargetMode="External"/><Relationship Id="rId303" Type="http://schemas.openxmlformats.org/officeDocument/2006/relationships/hyperlink" Target="https://drive.google.com/file/d/1XKh7-lWIohtNOuh0rHIlYTileDHO5W7R/view?usp=sharing" TargetMode="External"/><Relationship Id="rId424" Type="http://schemas.openxmlformats.org/officeDocument/2006/relationships/hyperlink" Target="https://drive.google.com/file/d/1b4ue-CqdW6KLXtHlHNASlFR43wGJKL5x/view?usp=sharing" TargetMode="External"/><Relationship Id="rId302" Type="http://schemas.openxmlformats.org/officeDocument/2006/relationships/hyperlink" Target="https://drive.google.com/file/d/132eTuqI_OsF9uU-6kR_4PLBahR3Ah0wo/view?usp=sharing" TargetMode="External"/><Relationship Id="rId423" Type="http://schemas.openxmlformats.org/officeDocument/2006/relationships/hyperlink" Target="https://drive.google.com/file/d/1qBIh-ZBNYHarh3OhK_AJE373sl1rzidM/view?usp=sharing" TargetMode="External"/><Relationship Id="rId309" Type="http://schemas.openxmlformats.org/officeDocument/2006/relationships/hyperlink" Target="https://drive.google.com/file/d/1RnohjH8G2NtLMvc0MzFwtr6vcWjYSvQZ/view?usp=sharing" TargetMode="External"/><Relationship Id="rId308" Type="http://schemas.openxmlformats.org/officeDocument/2006/relationships/hyperlink" Target="https://drive.google.com/file/d/18gkejYHbXWZvbGnG6UzzxSqdfbDLSqBs/view?usp=sharing" TargetMode="External"/><Relationship Id="rId429" Type="http://schemas.openxmlformats.org/officeDocument/2006/relationships/hyperlink" Target="https://drive.google.com/file/d/1qAhqkECPVhwhs1MD-f2HOt9OgSIoPAtv/view?usp=sharing" TargetMode="External"/><Relationship Id="rId307" Type="http://schemas.openxmlformats.org/officeDocument/2006/relationships/hyperlink" Target="https://drive.google.com/file/d/123MjkncbZzESdeeuAyPxSgk6yu9wnSXB/view?usp=sharing" TargetMode="External"/><Relationship Id="rId428" Type="http://schemas.openxmlformats.org/officeDocument/2006/relationships/hyperlink" Target="https://drive.google.com/file/d/1s8tKn_mst4qlNiL-uMiPRjXQ1Axzkvea/view?usp=sharing" TargetMode="External"/><Relationship Id="rId306" Type="http://schemas.openxmlformats.org/officeDocument/2006/relationships/hyperlink" Target="https://drive.google.com/file/d/1aHPpNaRZCFaf_cUcBQ4FDH58wjQXz2wE/view?usp=sharing" TargetMode="External"/><Relationship Id="rId427" Type="http://schemas.openxmlformats.org/officeDocument/2006/relationships/hyperlink" Target="https://drive.google.com/file/d/1CIYeY0yrWLj6_i6W4lsCj5HYVYm1jERL/view?usp=sharing" TargetMode="External"/><Relationship Id="rId301" Type="http://schemas.openxmlformats.org/officeDocument/2006/relationships/hyperlink" Target="https://drive.google.com/file/d/1LnnCEWdWicz7bYNpER_S2EDPGNQeT-tY/view?usp=sharing" TargetMode="External"/><Relationship Id="rId422" Type="http://schemas.openxmlformats.org/officeDocument/2006/relationships/hyperlink" Target="https://drive.google.com/file/d/15CSDATCimXsa3N6sONRLbT9DqdRHb0WY/view?usp=sharing" TargetMode="External"/><Relationship Id="rId300" Type="http://schemas.openxmlformats.org/officeDocument/2006/relationships/hyperlink" Target="https://drive.google.com/file/d/1buyFazMV5mGixIlyohRpr292oFM4saWX/view?usp=sharing" TargetMode="External"/><Relationship Id="rId421" Type="http://schemas.openxmlformats.org/officeDocument/2006/relationships/hyperlink" Target="https://drive.google.com/file/d/1bFJuokJHSGya1ocbT8naR0OTWohwPbZ6/view?usp=sharing" TargetMode="External"/><Relationship Id="rId420" Type="http://schemas.openxmlformats.org/officeDocument/2006/relationships/hyperlink" Target="https://drive.google.com/file/d/16Xj-YpunpGR9rMyEMRwd5R14FW8ovuwX/view?usp=sharing" TargetMode="External"/><Relationship Id="rId415" Type="http://schemas.openxmlformats.org/officeDocument/2006/relationships/hyperlink" Target="https://drive.google.com/file/d/1f2MQW6shoH2iOArYXTG1J_vnjUXZsF71/view?usp=sharing" TargetMode="External"/><Relationship Id="rId414" Type="http://schemas.openxmlformats.org/officeDocument/2006/relationships/hyperlink" Target="https://drive.google.com/file/d/1Aznjs7k6CmYolqmKSnavwPzEwsQTfStu/view?usp=sharing" TargetMode="External"/><Relationship Id="rId413" Type="http://schemas.openxmlformats.org/officeDocument/2006/relationships/hyperlink" Target="https://drive.google.com/file/d/1i320761H8CjpgSpQVcnX1-XdLBa_pGLt/view?usp=sharing" TargetMode="External"/><Relationship Id="rId412" Type="http://schemas.openxmlformats.org/officeDocument/2006/relationships/hyperlink" Target="https://drive.google.com/file/d/1HACYftkboW53DaIUSkH08uu1EszslvP2/view?usp=sharing" TargetMode="External"/><Relationship Id="rId419" Type="http://schemas.openxmlformats.org/officeDocument/2006/relationships/hyperlink" Target="https://drive.google.com/file/d/1KjqvWbHXlKs6w_Q0Mi1vwdlkuFk3_Vpx/view?usp=sharing" TargetMode="External"/><Relationship Id="rId418" Type="http://schemas.openxmlformats.org/officeDocument/2006/relationships/hyperlink" Target="https://drive.google.com/file/d/1ya28k2UE9ZLBOeMf1bRjAG-jhmyQ9kzk/view?usp=sharing" TargetMode="External"/><Relationship Id="rId417" Type="http://schemas.openxmlformats.org/officeDocument/2006/relationships/hyperlink" Target="https://drive.google.com/file/d/17xO0Udl818_uIA8sXgMX0fVroTnTza-p/view?usp=sharing" TargetMode="External"/><Relationship Id="rId416" Type="http://schemas.openxmlformats.org/officeDocument/2006/relationships/hyperlink" Target="https://drive.google.com/file/d/1RaRetnVO2tmJ4rcd5gm0M1Tw2_NmCXdi/view?usp=sharing" TargetMode="External"/><Relationship Id="rId411" Type="http://schemas.openxmlformats.org/officeDocument/2006/relationships/hyperlink" Target="https://drive.google.com/file/d/17M6ATIzJisblKzVntHbxvexqQhqiX8as/view?usp=sharing" TargetMode="External"/><Relationship Id="rId410" Type="http://schemas.openxmlformats.org/officeDocument/2006/relationships/hyperlink" Target="https://drive.google.com/file/d/1ZGYRmAH2mqVctktIHecGEodH30MyvkL8/view?usp=sharing" TargetMode="External"/><Relationship Id="rId206" Type="http://schemas.openxmlformats.org/officeDocument/2006/relationships/hyperlink" Target="https://drive.google.com/file/d/16dz8LLHe_KrMJ50JQYspyU2dVAlZTHak/view?usp=sharing" TargetMode="External"/><Relationship Id="rId327" Type="http://schemas.openxmlformats.org/officeDocument/2006/relationships/hyperlink" Target="https://drive.google.com/file/d/1gmiOByxIJWrcyB8-PtqfJ7r-3ZxKGn6Z/view?usp=sharing" TargetMode="External"/><Relationship Id="rId205" Type="http://schemas.openxmlformats.org/officeDocument/2006/relationships/hyperlink" Target="https://drive.google.com/file/d/1GsyZ9nAUb_F9ncf6a985EimNuh6rfDxN/view?usp=sharing" TargetMode="External"/><Relationship Id="rId326" Type="http://schemas.openxmlformats.org/officeDocument/2006/relationships/hyperlink" Target="https://drive.google.com/file/d/1g_XkmoLGe-upSKa-UuFhFOnY4cF6_zQi/view?usp=sharing" TargetMode="External"/><Relationship Id="rId204" Type="http://schemas.openxmlformats.org/officeDocument/2006/relationships/hyperlink" Target="https://drive.google.com/file/d/1pjSoHqhHgY5Ch196r_-SQ4nY8KAU-Tzb/view?usp=sharing" TargetMode="External"/><Relationship Id="rId325" Type="http://schemas.openxmlformats.org/officeDocument/2006/relationships/hyperlink" Target="https://drive.google.com/file/d/1PHnmLhtbKU1iLcmn8ZMO4VthJDi4SjwY/view?usp=sharing" TargetMode="External"/><Relationship Id="rId203" Type="http://schemas.openxmlformats.org/officeDocument/2006/relationships/hyperlink" Target="https://drive.google.com/file/d/1Utz-P8jpVRSbmJq-C87Gy2IoUwWL6tQA/view?usp=sharing" TargetMode="External"/><Relationship Id="rId324" Type="http://schemas.openxmlformats.org/officeDocument/2006/relationships/hyperlink" Target="https://drive.google.com/file/d/1dHyrGET4vj-yFkHIjNeB_FAw47rsDVRW/view?usp=sharing" TargetMode="External"/><Relationship Id="rId209" Type="http://schemas.openxmlformats.org/officeDocument/2006/relationships/hyperlink" Target="https://drive.google.com/file/d/1Qc_ngBFcAvZ6_afkTSERY7Ez3CzSEsSo/view?usp=sharing" TargetMode="External"/><Relationship Id="rId208" Type="http://schemas.openxmlformats.org/officeDocument/2006/relationships/hyperlink" Target="https://drive.google.com/file/d/1zb1687OFjyYkkasAPNFatcECk9aAjrC3/view?usp=sharing" TargetMode="External"/><Relationship Id="rId329" Type="http://schemas.openxmlformats.org/officeDocument/2006/relationships/hyperlink" Target="https://drive.google.com/file/d/1PPn8xUJTxsyqfcwx_EY0CfCbjB7uJbel/view?usp=sharing" TargetMode="External"/><Relationship Id="rId207" Type="http://schemas.openxmlformats.org/officeDocument/2006/relationships/hyperlink" Target="https://drive.google.com/file/d/1zb1687OFjyYkkasAPNFatcECk9aAjrC3/view?usp=sharing" TargetMode="External"/><Relationship Id="rId328" Type="http://schemas.openxmlformats.org/officeDocument/2006/relationships/hyperlink" Target="https://drive.google.com/file/d/1B8upr9n4B-DQZbthdFisBJRD6KANTbks/view?usp=sharing" TargetMode="External"/><Relationship Id="rId440" Type="http://schemas.openxmlformats.org/officeDocument/2006/relationships/hyperlink" Target="https://drive.google.com/file/d/1921_xz9eMLH9Vhwr734VmZIEPW1tCkpn/view?usp=sharing" TargetMode="External"/><Relationship Id="rId202" Type="http://schemas.openxmlformats.org/officeDocument/2006/relationships/hyperlink" Target="https://drive.google.com/file/d/13iVLsds3PwGs9QCrmY4X9-dlKBTDr0L1/view?usp=sharing" TargetMode="External"/><Relationship Id="rId323" Type="http://schemas.openxmlformats.org/officeDocument/2006/relationships/hyperlink" Target="https://drive.google.com/file/d/1CXcIeAMIgQLtizorZGsEbKuFBt2m69LB/view?usp=sharing" TargetMode="External"/><Relationship Id="rId201" Type="http://schemas.openxmlformats.org/officeDocument/2006/relationships/hyperlink" Target="https://drive.google.com/file/d/1sYYcXvt1LxOCJbB1Bb9Nb1dHJIZ1YPwm/view?usp=sharing" TargetMode="External"/><Relationship Id="rId322" Type="http://schemas.openxmlformats.org/officeDocument/2006/relationships/hyperlink" Target="https://drive.google.com/file/d/1jRrZoaHc7JS1_-R2o3w47kW1vHkjgcet/view?usp=sharing" TargetMode="External"/><Relationship Id="rId200" Type="http://schemas.openxmlformats.org/officeDocument/2006/relationships/hyperlink" Target="https://drive.google.com/file/d/19i7Mxy2GOAeIjERqoNrZQ0LUauGH-kB1/view?usp=sharing" TargetMode="External"/><Relationship Id="rId321" Type="http://schemas.openxmlformats.org/officeDocument/2006/relationships/hyperlink" Target="https://drive.google.com/file/d/1nHCgT-j7gbyfiW-gwkitqsW89bZMP6fu/view?usp=sharing" TargetMode="External"/><Relationship Id="rId320" Type="http://schemas.openxmlformats.org/officeDocument/2006/relationships/hyperlink" Target="https://drive.google.com/file/d/1DOobu4kuuBS5Kp9gsTBvxlCQ6eQcoEjN/view?usp=sharing" TargetMode="External"/><Relationship Id="rId441" Type="http://schemas.openxmlformats.org/officeDocument/2006/relationships/drawing" Target="../drawings/drawing2.xml"/><Relationship Id="rId316" Type="http://schemas.openxmlformats.org/officeDocument/2006/relationships/hyperlink" Target="https://drive.google.com/file/d/1PKC4g9hqnpNwuT4cmMbwbo9j7ajHZ5mb/view?usp=sharing" TargetMode="External"/><Relationship Id="rId437" Type="http://schemas.openxmlformats.org/officeDocument/2006/relationships/hyperlink" Target="https://drive.google.com/file/d/1lAkTUEuTBu-BosD8CmQchruRI-7jNjXi/view?usp=sharing" TargetMode="External"/><Relationship Id="rId315" Type="http://schemas.openxmlformats.org/officeDocument/2006/relationships/hyperlink" Target="https://drive.google.com/file/d/1LsKaDk5sct87v_3mZCZKy5MgKMKe3YVh/view?usp=sharing" TargetMode="External"/><Relationship Id="rId436" Type="http://schemas.openxmlformats.org/officeDocument/2006/relationships/hyperlink" Target="https://drive.google.com/file/d/1zwUBbt8ilU3-ex_naIRQi9mhmKf2R31i/view?usp=sharing" TargetMode="External"/><Relationship Id="rId314" Type="http://schemas.openxmlformats.org/officeDocument/2006/relationships/hyperlink" Target="https://drive.google.com/file/d/13-OWvLKLAXdXWmAzHTPQ6X-sPBIb9rU9/view?usp=sharing" TargetMode="External"/><Relationship Id="rId435" Type="http://schemas.openxmlformats.org/officeDocument/2006/relationships/hyperlink" Target="https://drive.google.com/file/d/1EViH8WdsvpFdA5FMJcdv8ufyrfeWbX7L/view?usp=sharing" TargetMode="External"/><Relationship Id="rId313" Type="http://schemas.openxmlformats.org/officeDocument/2006/relationships/hyperlink" Target="https://drive.google.com/file/d/1RjaKMMcvAEsovPR4h8gr0CWeuq3WOabi/view?usp=sharing" TargetMode="External"/><Relationship Id="rId434" Type="http://schemas.openxmlformats.org/officeDocument/2006/relationships/hyperlink" Target="https://drive.google.com/file/d/14RKLKYmHcZ0_-X7-EIzeB61hvFf8RcmC/view?usp=sharing" TargetMode="External"/><Relationship Id="rId319" Type="http://schemas.openxmlformats.org/officeDocument/2006/relationships/hyperlink" Target="https://drive.google.com/file/d/1DouOnctdkPsVriYeASnG9TAW-SsWsr-G/view?usp=sharing" TargetMode="External"/><Relationship Id="rId318" Type="http://schemas.openxmlformats.org/officeDocument/2006/relationships/hyperlink" Target="https://drive.google.com/file/d/1daGBWc7InNsf_uZHMkUwlh7TzQJrDWvE/view?usp=sharing" TargetMode="External"/><Relationship Id="rId439" Type="http://schemas.openxmlformats.org/officeDocument/2006/relationships/hyperlink" Target="https://drive.google.com/file/d/1ZGn4rIaFtFsAvtVtfy7S_eLARRNXVbJ1/view?usp=sharing" TargetMode="External"/><Relationship Id="rId317" Type="http://schemas.openxmlformats.org/officeDocument/2006/relationships/hyperlink" Target="https://drive.google.com/file/d/1Gl3g1r_aVtwldZ2zNqP2tVPOyk9mpO8A/view?usp=sharing" TargetMode="External"/><Relationship Id="rId438" Type="http://schemas.openxmlformats.org/officeDocument/2006/relationships/hyperlink" Target="https://drive.google.com/file/d/1RQ9lvQDEp0J8JHvAvai5QDou5WdiGBfZ/view?usp=sharing" TargetMode="External"/><Relationship Id="rId312" Type="http://schemas.openxmlformats.org/officeDocument/2006/relationships/hyperlink" Target="https://drive.google.com/file/d/1rrpGc8iES_0Lgsj0Me3Ix2woj3Nr3xXV/view?usp=sharing" TargetMode="External"/><Relationship Id="rId433" Type="http://schemas.openxmlformats.org/officeDocument/2006/relationships/hyperlink" Target="https://drive.google.com/file/d/1TW0wDj_F2gDlYB9Z6-OI2Cuxh3H-17o5/view?usp=sharing" TargetMode="External"/><Relationship Id="rId311" Type="http://schemas.openxmlformats.org/officeDocument/2006/relationships/hyperlink" Target="https://drive.google.com/file/d/12Bu4L1oryqCms7LYSbJCJAvTNSnNUQyh/view?usp=sharing" TargetMode="External"/><Relationship Id="rId432" Type="http://schemas.openxmlformats.org/officeDocument/2006/relationships/hyperlink" Target="https://drive.google.com/file/d/1eXT1-ROnWGgo79Y9X30yZY26gmpYl0PH/view?usp=sharing" TargetMode="External"/><Relationship Id="rId310" Type="http://schemas.openxmlformats.org/officeDocument/2006/relationships/hyperlink" Target="https://drive.google.com/file/d/1XxVdtFHeAYRUgjE29x7hB5R4025dw1bg/view?usp=sharing" TargetMode="External"/><Relationship Id="rId431" Type="http://schemas.openxmlformats.org/officeDocument/2006/relationships/hyperlink" Target="https://drive.google.com/file/d/1uDqVP81z3cbVH-xqYsuLEJGjU_JLZIjY/view?usp=sharing" TargetMode="External"/><Relationship Id="rId430" Type="http://schemas.openxmlformats.org/officeDocument/2006/relationships/hyperlink" Target="https://drive.google.com/file/d/18iRvKKTKotaBt0GjhhiE3XsLwlXxH7Yi/view?usp=sharing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16.43"/>
    <col customWidth="1" min="2" max="2" width="22.43"/>
    <col customWidth="1" min="3" max="3" width="54.29"/>
    <col customWidth="1" min="4" max="4" width="42.43"/>
    <col customWidth="1" min="5" max="5" width="14.86"/>
    <col customWidth="1" min="6" max="6" width="19.57"/>
    <col customWidth="1" min="7" max="7" width="23.0"/>
    <col customWidth="1" min="8" max="8" width="16.43"/>
    <col customWidth="1" min="9" max="9" width="29.43"/>
    <col customWidth="1" min="10" max="10" width="22.71"/>
    <col customWidth="1" min="11" max="11" width="40.14"/>
    <col customWidth="1" min="12" max="27" width="8.71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14.2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ht="14.25" customHeight="1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ht="14.25" customHeight="1">
      <c r="A4" s="5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9" t="s">
        <v>8</v>
      </c>
      <c r="G4" s="7" t="s">
        <v>9</v>
      </c>
      <c r="H4" s="10" t="s">
        <v>10</v>
      </c>
      <c r="I4" s="11" t="s">
        <v>11</v>
      </c>
      <c r="J4" s="5" t="s">
        <v>12</v>
      </c>
      <c r="K4" s="11" t="s">
        <v>13</v>
      </c>
    </row>
    <row r="5" ht="14.25" customHeight="1">
      <c r="A5" s="12" t="s">
        <v>14</v>
      </c>
      <c r="B5" s="13" t="s">
        <v>15</v>
      </c>
      <c r="C5" s="14" t="s">
        <v>16</v>
      </c>
      <c r="D5" s="15" t="s">
        <v>17</v>
      </c>
      <c r="E5" s="12">
        <v>360.0</v>
      </c>
      <c r="F5" s="16">
        <v>44666.0</v>
      </c>
      <c r="G5" s="17">
        <f t="shared" ref="G5:G150" si="1">F5+E5</f>
        <v>45026</v>
      </c>
      <c r="H5" s="18">
        <v>177960.0</v>
      </c>
      <c r="I5" s="15" t="s">
        <v>18</v>
      </c>
      <c r="J5" s="12" t="s">
        <v>19</v>
      </c>
      <c r="K5" s="15" t="s">
        <v>20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ht="14.25" customHeight="1">
      <c r="A6" s="12" t="s">
        <v>14</v>
      </c>
      <c r="B6" s="13" t="s">
        <v>21</v>
      </c>
      <c r="C6" s="14" t="s">
        <v>22</v>
      </c>
      <c r="D6" s="15" t="s">
        <v>23</v>
      </c>
      <c r="E6" s="12">
        <v>1.0</v>
      </c>
      <c r="F6" s="16">
        <v>44575.0</v>
      </c>
      <c r="G6" s="17">
        <f t="shared" si="1"/>
        <v>44576</v>
      </c>
      <c r="H6" s="18">
        <v>250000.0</v>
      </c>
      <c r="I6" s="15" t="s">
        <v>24</v>
      </c>
      <c r="J6" s="12" t="s">
        <v>25</v>
      </c>
      <c r="K6" s="15" t="s">
        <v>26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ht="14.25" customHeight="1">
      <c r="A7" s="12" t="s">
        <v>14</v>
      </c>
      <c r="B7" s="13" t="s">
        <v>27</v>
      </c>
      <c r="C7" s="14" t="s">
        <v>28</v>
      </c>
      <c r="D7" s="15" t="s">
        <v>29</v>
      </c>
      <c r="E7" s="12">
        <v>10.0</v>
      </c>
      <c r="F7" s="16">
        <v>44575.0</v>
      </c>
      <c r="G7" s="17">
        <f t="shared" si="1"/>
        <v>44585</v>
      </c>
      <c r="H7" s="18">
        <v>200000.0</v>
      </c>
      <c r="I7" s="15" t="s">
        <v>24</v>
      </c>
      <c r="J7" s="12" t="s">
        <v>30</v>
      </c>
      <c r="K7" s="15" t="s">
        <v>26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ht="14.25" customHeight="1">
      <c r="A8" s="12" t="s">
        <v>14</v>
      </c>
      <c r="B8" s="13" t="s">
        <v>31</v>
      </c>
      <c r="C8" s="14" t="s">
        <v>32</v>
      </c>
      <c r="D8" s="15" t="s">
        <v>33</v>
      </c>
      <c r="E8" s="12">
        <v>1.0</v>
      </c>
      <c r="F8" s="16">
        <v>44575.0</v>
      </c>
      <c r="G8" s="17">
        <f t="shared" si="1"/>
        <v>44576</v>
      </c>
      <c r="H8" s="18">
        <v>190000.0</v>
      </c>
      <c r="I8" s="15" t="s">
        <v>24</v>
      </c>
      <c r="J8" s="12" t="s">
        <v>34</v>
      </c>
      <c r="K8" s="15" t="s">
        <v>26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ht="14.25" customHeight="1">
      <c r="A9" s="12" t="s">
        <v>14</v>
      </c>
      <c r="B9" s="13" t="s">
        <v>35</v>
      </c>
      <c r="C9" s="14" t="s">
        <v>32</v>
      </c>
      <c r="D9" s="15" t="s">
        <v>36</v>
      </c>
      <c r="E9" s="12">
        <v>1.0</v>
      </c>
      <c r="F9" s="16">
        <v>44575.0</v>
      </c>
      <c r="G9" s="17">
        <f t="shared" si="1"/>
        <v>44576</v>
      </c>
      <c r="H9" s="18">
        <v>205000.0</v>
      </c>
      <c r="I9" s="15" t="s">
        <v>24</v>
      </c>
      <c r="J9" s="12" t="s">
        <v>37</v>
      </c>
      <c r="K9" s="15" t="s">
        <v>26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</row>
    <row r="10" ht="14.25" customHeight="1">
      <c r="A10" s="12" t="s">
        <v>14</v>
      </c>
      <c r="B10" s="13" t="s">
        <v>38</v>
      </c>
      <c r="C10" s="14" t="s">
        <v>39</v>
      </c>
      <c r="D10" s="15" t="s">
        <v>40</v>
      </c>
      <c r="E10" s="12">
        <v>1.0</v>
      </c>
      <c r="F10" s="16">
        <v>44579.0</v>
      </c>
      <c r="G10" s="17">
        <f t="shared" si="1"/>
        <v>44580</v>
      </c>
      <c r="H10" s="18">
        <v>447200.0</v>
      </c>
      <c r="I10" s="15" t="s">
        <v>24</v>
      </c>
      <c r="J10" s="12" t="s">
        <v>41</v>
      </c>
      <c r="K10" s="15" t="s">
        <v>26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 ht="14.25" customHeight="1">
      <c r="A11" s="12" t="s">
        <v>14</v>
      </c>
      <c r="B11" s="13" t="s">
        <v>42</v>
      </c>
      <c r="C11" s="14" t="s">
        <v>43</v>
      </c>
      <c r="D11" s="15" t="s">
        <v>44</v>
      </c>
      <c r="E11" s="12">
        <v>1.0</v>
      </c>
      <c r="F11" s="16">
        <v>44579.0</v>
      </c>
      <c r="G11" s="17">
        <f t="shared" si="1"/>
        <v>44580</v>
      </c>
      <c r="H11" s="18">
        <v>248000.0</v>
      </c>
      <c r="I11" s="15" t="s">
        <v>24</v>
      </c>
      <c r="J11" s="12" t="s">
        <v>45</v>
      </c>
      <c r="K11" s="15" t="s">
        <v>26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ht="14.25" customHeight="1">
      <c r="A12" s="12" t="s">
        <v>14</v>
      </c>
      <c r="B12" s="13" t="s">
        <v>46</v>
      </c>
      <c r="C12" s="14" t="s">
        <v>47</v>
      </c>
      <c r="D12" s="15" t="s">
        <v>48</v>
      </c>
      <c r="E12" s="12">
        <v>7.0</v>
      </c>
      <c r="F12" s="16">
        <v>44579.0</v>
      </c>
      <c r="G12" s="17">
        <f t="shared" si="1"/>
        <v>44586</v>
      </c>
      <c r="H12" s="18">
        <v>375000.0</v>
      </c>
      <c r="I12" s="15" t="s">
        <v>24</v>
      </c>
      <c r="J12" s="12" t="s">
        <v>49</v>
      </c>
      <c r="K12" s="15" t="s">
        <v>26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ht="14.25" customHeight="1">
      <c r="A13" s="12" t="s">
        <v>14</v>
      </c>
      <c r="B13" s="13" t="s">
        <v>50</v>
      </c>
      <c r="C13" s="14" t="s">
        <v>51</v>
      </c>
      <c r="D13" s="15" t="s">
        <v>52</v>
      </c>
      <c r="E13" s="12">
        <v>5.0</v>
      </c>
      <c r="F13" s="16">
        <v>44579.0</v>
      </c>
      <c r="G13" s="17">
        <f t="shared" si="1"/>
        <v>44584</v>
      </c>
      <c r="H13" s="18">
        <v>190000.0</v>
      </c>
      <c r="I13" s="15" t="s">
        <v>24</v>
      </c>
      <c r="J13" s="12" t="s">
        <v>53</v>
      </c>
      <c r="K13" s="15" t="s">
        <v>26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ht="14.25" customHeight="1">
      <c r="A14" s="12" t="s">
        <v>14</v>
      </c>
      <c r="B14" s="13" t="s">
        <v>54</v>
      </c>
      <c r="C14" s="14" t="s">
        <v>39</v>
      </c>
      <c r="D14" s="15" t="s">
        <v>55</v>
      </c>
      <c r="E14" s="12">
        <v>1.0</v>
      </c>
      <c r="F14" s="16">
        <v>44579.0</v>
      </c>
      <c r="G14" s="17">
        <f t="shared" si="1"/>
        <v>44580</v>
      </c>
      <c r="H14" s="18">
        <v>487800.0</v>
      </c>
      <c r="I14" s="15" t="s">
        <v>24</v>
      </c>
      <c r="J14" s="12" t="s">
        <v>56</v>
      </c>
      <c r="K14" s="15" t="s">
        <v>26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ht="14.25" customHeight="1">
      <c r="A15" s="12" t="s">
        <v>14</v>
      </c>
      <c r="B15" s="13" t="s">
        <v>57</v>
      </c>
      <c r="C15" s="14" t="s">
        <v>58</v>
      </c>
      <c r="D15" s="15" t="s">
        <v>59</v>
      </c>
      <c r="E15" s="12">
        <v>1.0</v>
      </c>
      <c r="F15" s="16">
        <v>44579.0</v>
      </c>
      <c r="G15" s="17">
        <f t="shared" si="1"/>
        <v>44580</v>
      </c>
      <c r="H15" s="18">
        <v>180000.0</v>
      </c>
      <c r="I15" s="15" t="s">
        <v>24</v>
      </c>
      <c r="J15" s="12" t="s">
        <v>60</v>
      </c>
      <c r="K15" s="15" t="s">
        <v>26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ht="14.25" customHeight="1">
      <c r="A16" s="12" t="s">
        <v>14</v>
      </c>
      <c r="B16" s="13" t="s">
        <v>61</v>
      </c>
      <c r="C16" s="14" t="s">
        <v>62</v>
      </c>
      <c r="D16" s="15" t="s">
        <v>63</v>
      </c>
      <c r="E16" s="12">
        <v>26.0</v>
      </c>
      <c r="F16" s="16">
        <v>44580.0</v>
      </c>
      <c r="G16" s="17">
        <f t="shared" si="1"/>
        <v>44606</v>
      </c>
      <c r="H16" s="18">
        <v>325000.0</v>
      </c>
      <c r="I16" s="15" t="s">
        <v>24</v>
      </c>
      <c r="J16" s="12" t="s">
        <v>64</v>
      </c>
      <c r="K16" s="15" t="s">
        <v>26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ht="14.25" customHeight="1">
      <c r="A17" s="12" t="s">
        <v>14</v>
      </c>
      <c r="B17" s="13" t="s">
        <v>65</v>
      </c>
      <c r="C17" s="14" t="s">
        <v>66</v>
      </c>
      <c r="D17" s="15" t="s">
        <v>67</v>
      </c>
      <c r="E17" s="12">
        <v>4.0</v>
      </c>
      <c r="F17" s="16">
        <v>44581.0</v>
      </c>
      <c r="G17" s="17">
        <f t="shared" si="1"/>
        <v>44585</v>
      </c>
      <c r="H17" s="18">
        <v>320000.0</v>
      </c>
      <c r="I17" s="15" t="s">
        <v>24</v>
      </c>
      <c r="J17" s="12" t="s">
        <v>68</v>
      </c>
      <c r="K17" s="15" t="s">
        <v>26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ht="14.25" customHeight="1">
      <c r="A18" s="12" t="s">
        <v>14</v>
      </c>
      <c r="B18" s="13" t="s">
        <v>69</v>
      </c>
      <c r="C18" s="14" t="s">
        <v>70</v>
      </c>
      <c r="D18" s="15" t="s">
        <v>71</v>
      </c>
      <c r="E18" s="12">
        <v>1.0</v>
      </c>
      <c r="F18" s="16">
        <v>44581.0</v>
      </c>
      <c r="G18" s="17">
        <f t="shared" si="1"/>
        <v>44582</v>
      </c>
      <c r="H18" s="18">
        <v>188666.0</v>
      </c>
      <c r="I18" s="15" t="s">
        <v>24</v>
      </c>
      <c r="J18" s="12" t="s">
        <v>72</v>
      </c>
      <c r="K18" s="15" t="s">
        <v>26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ht="14.25" customHeight="1">
      <c r="A19" s="12" t="s">
        <v>14</v>
      </c>
      <c r="B19" s="13" t="s">
        <v>73</v>
      </c>
      <c r="C19" s="14" t="s">
        <v>74</v>
      </c>
      <c r="D19" s="15" t="s">
        <v>75</v>
      </c>
      <c r="E19" s="12">
        <v>1.0</v>
      </c>
      <c r="F19" s="16">
        <v>44582.0</v>
      </c>
      <c r="G19" s="17">
        <f t="shared" si="1"/>
        <v>44583</v>
      </c>
      <c r="H19" s="18">
        <v>389700.0</v>
      </c>
      <c r="I19" s="15" t="s">
        <v>24</v>
      </c>
      <c r="J19" s="12" t="s">
        <v>76</v>
      </c>
      <c r="K19" s="15" t="s">
        <v>26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ht="14.25" customHeight="1">
      <c r="A20" s="12" t="s">
        <v>14</v>
      </c>
      <c r="B20" s="13" t="s">
        <v>77</v>
      </c>
      <c r="C20" s="14" t="s">
        <v>28</v>
      </c>
      <c r="D20" s="15" t="s">
        <v>78</v>
      </c>
      <c r="E20" s="12">
        <v>10.0</v>
      </c>
      <c r="F20" s="16">
        <v>44582.0</v>
      </c>
      <c r="G20" s="17">
        <f t="shared" si="1"/>
        <v>44592</v>
      </c>
      <c r="H20" s="18">
        <v>199700.0</v>
      </c>
      <c r="I20" s="15" t="s">
        <v>24</v>
      </c>
      <c r="J20" s="12" t="s">
        <v>79</v>
      </c>
      <c r="K20" s="15" t="s">
        <v>26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ht="14.25" customHeight="1">
      <c r="A21" s="12" t="s">
        <v>14</v>
      </c>
      <c r="B21" s="13" t="s">
        <v>80</v>
      </c>
      <c r="C21" s="14" t="s">
        <v>66</v>
      </c>
      <c r="D21" s="15" t="s">
        <v>81</v>
      </c>
      <c r="E21" s="12">
        <v>6.0</v>
      </c>
      <c r="F21" s="16">
        <v>44582.0</v>
      </c>
      <c r="G21" s="17">
        <f t="shared" si="1"/>
        <v>44588</v>
      </c>
      <c r="H21" s="18">
        <v>385000.0</v>
      </c>
      <c r="I21" s="15" t="s">
        <v>24</v>
      </c>
      <c r="J21" s="12" t="s">
        <v>82</v>
      </c>
      <c r="K21" s="15" t="s">
        <v>26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ht="14.25" customHeight="1">
      <c r="A22" s="12" t="s">
        <v>14</v>
      </c>
      <c r="B22" s="13" t="s">
        <v>83</v>
      </c>
      <c r="C22" s="14" t="s">
        <v>84</v>
      </c>
      <c r="D22" s="15" t="s">
        <v>85</v>
      </c>
      <c r="E22" s="12"/>
      <c r="F22" s="16">
        <v>44601.0</v>
      </c>
      <c r="G22" s="17">
        <f t="shared" si="1"/>
        <v>44601</v>
      </c>
      <c r="H22" s="18"/>
      <c r="I22" s="15" t="s">
        <v>24</v>
      </c>
      <c r="J22" s="12" t="s">
        <v>86</v>
      </c>
      <c r="K22" s="15" t="s">
        <v>20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ht="14.25" customHeight="1">
      <c r="A23" s="12" t="s">
        <v>14</v>
      </c>
      <c r="B23" s="13" t="s">
        <v>87</v>
      </c>
      <c r="C23" s="14" t="s">
        <v>47</v>
      </c>
      <c r="D23" s="15" t="s">
        <v>88</v>
      </c>
      <c r="E23" s="12">
        <v>9.0</v>
      </c>
      <c r="F23" s="16">
        <v>44602.0</v>
      </c>
      <c r="G23" s="17">
        <f t="shared" si="1"/>
        <v>44611</v>
      </c>
      <c r="H23" s="18">
        <v>300000.0</v>
      </c>
      <c r="I23" s="15" t="s">
        <v>24</v>
      </c>
      <c r="J23" s="12" t="s">
        <v>89</v>
      </c>
      <c r="K23" s="15" t="s">
        <v>26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ht="14.25" customHeight="1">
      <c r="A24" s="12" t="s">
        <v>14</v>
      </c>
      <c r="B24" s="13" t="s">
        <v>90</v>
      </c>
      <c r="C24" s="14" t="s">
        <v>91</v>
      </c>
      <c r="D24" s="15" t="s">
        <v>92</v>
      </c>
      <c r="E24" s="12">
        <v>1.0</v>
      </c>
      <c r="F24" s="16">
        <v>44602.0</v>
      </c>
      <c r="G24" s="17">
        <f t="shared" si="1"/>
        <v>44603</v>
      </c>
      <c r="H24" s="18">
        <v>186000.0</v>
      </c>
      <c r="I24" s="15" t="s">
        <v>24</v>
      </c>
      <c r="J24" s="12" t="s">
        <v>93</v>
      </c>
      <c r="K24" s="15" t="s">
        <v>26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ht="14.25" customHeight="1">
      <c r="A25" s="12" t="s">
        <v>14</v>
      </c>
      <c r="B25" s="13" t="s">
        <v>94</v>
      </c>
      <c r="C25" s="14" t="s">
        <v>95</v>
      </c>
      <c r="D25" s="15" t="s">
        <v>96</v>
      </c>
      <c r="E25" s="12">
        <v>3.0</v>
      </c>
      <c r="F25" s="16">
        <v>44602.0</v>
      </c>
      <c r="G25" s="17">
        <f t="shared" si="1"/>
        <v>44605</v>
      </c>
      <c r="H25" s="18">
        <v>300000.0</v>
      </c>
      <c r="I25" s="15" t="s">
        <v>24</v>
      </c>
      <c r="J25" s="12" t="s">
        <v>97</v>
      </c>
      <c r="K25" s="15" t="s">
        <v>26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ht="14.25" customHeight="1">
      <c r="A26" s="12" t="s">
        <v>14</v>
      </c>
      <c r="B26" s="13" t="s">
        <v>98</v>
      </c>
      <c r="C26" s="14" t="s">
        <v>47</v>
      </c>
      <c r="D26" s="15" t="s">
        <v>99</v>
      </c>
      <c r="E26" s="12">
        <v>7.0</v>
      </c>
      <c r="F26" s="16">
        <v>44602.0</v>
      </c>
      <c r="G26" s="17">
        <f t="shared" si="1"/>
        <v>44609</v>
      </c>
      <c r="H26" s="18">
        <v>300000.0</v>
      </c>
      <c r="I26" s="15" t="s">
        <v>24</v>
      </c>
      <c r="J26" s="12" t="s">
        <v>100</v>
      </c>
      <c r="K26" s="15" t="s">
        <v>26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ht="14.25" customHeight="1">
      <c r="A27" s="12" t="s">
        <v>14</v>
      </c>
      <c r="B27" s="13" t="s">
        <v>101</v>
      </c>
      <c r="C27" s="14" t="s">
        <v>102</v>
      </c>
      <c r="D27" s="15" t="s">
        <v>103</v>
      </c>
      <c r="E27" s="12">
        <v>1.0</v>
      </c>
      <c r="F27" s="16">
        <v>44602.0</v>
      </c>
      <c r="G27" s="17">
        <f t="shared" si="1"/>
        <v>44603</v>
      </c>
      <c r="H27" s="18">
        <v>217000.0</v>
      </c>
      <c r="I27" s="15" t="s">
        <v>24</v>
      </c>
      <c r="J27" s="12" t="s">
        <v>104</v>
      </c>
      <c r="K27" s="15" t="s">
        <v>26</v>
      </c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ht="14.25" customHeight="1">
      <c r="A28" s="12" t="s">
        <v>14</v>
      </c>
      <c r="B28" s="13" t="s">
        <v>105</v>
      </c>
      <c r="C28" s="14" t="s">
        <v>66</v>
      </c>
      <c r="D28" s="15" t="s">
        <v>106</v>
      </c>
      <c r="E28" s="12">
        <v>2.0</v>
      </c>
      <c r="F28" s="16">
        <v>44604.0</v>
      </c>
      <c r="G28" s="17">
        <f t="shared" si="1"/>
        <v>44606</v>
      </c>
      <c r="H28" s="18">
        <v>299000.0</v>
      </c>
      <c r="I28" s="15" t="s">
        <v>24</v>
      </c>
      <c r="J28" s="12" t="s">
        <v>107</v>
      </c>
      <c r="K28" s="15" t="s">
        <v>26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ht="14.25" customHeight="1">
      <c r="A29" s="12" t="s">
        <v>14</v>
      </c>
      <c r="B29" s="13" t="s">
        <v>108</v>
      </c>
      <c r="C29" s="14" t="s">
        <v>66</v>
      </c>
      <c r="D29" s="15" t="s">
        <v>109</v>
      </c>
      <c r="E29" s="12">
        <v>5.0</v>
      </c>
      <c r="F29" s="16">
        <v>44607.0</v>
      </c>
      <c r="G29" s="17">
        <f t="shared" si="1"/>
        <v>44612</v>
      </c>
      <c r="H29" s="18">
        <v>225000.0</v>
      </c>
      <c r="I29" s="15" t="s">
        <v>24</v>
      </c>
      <c r="J29" s="12" t="s">
        <v>110</v>
      </c>
      <c r="K29" s="15" t="s">
        <v>26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ht="14.25" customHeight="1">
      <c r="A30" s="12" t="s">
        <v>14</v>
      </c>
      <c r="B30" s="13" t="s">
        <v>111</v>
      </c>
      <c r="C30" s="14" t="s">
        <v>112</v>
      </c>
      <c r="D30" s="15" t="s">
        <v>113</v>
      </c>
      <c r="E30" s="12">
        <v>1.0</v>
      </c>
      <c r="F30" s="16">
        <v>44607.0</v>
      </c>
      <c r="G30" s="17">
        <f t="shared" si="1"/>
        <v>44608</v>
      </c>
      <c r="H30" s="18">
        <v>250000.0</v>
      </c>
      <c r="I30" s="15" t="s">
        <v>24</v>
      </c>
      <c r="J30" s="12" t="s">
        <v>114</v>
      </c>
      <c r="K30" s="15" t="s">
        <v>26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ht="14.25" customHeight="1">
      <c r="A31" s="12" t="s">
        <v>14</v>
      </c>
      <c r="B31" s="13" t="s">
        <v>115</v>
      </c>
      <c r="C31" s="14" t="s">
        <v>102</v>
      </c>
      <c r="D31" s="15" t="s">
        <v>116</v>
      </c>
      <c r="E31" s="12">
        <v>1.0</v>
      </c>
      <c r="F31" s="16">
        <v>44614.0</v>
      </c>
      <c r="G31" s="17">
        <f t="shared" si="1"/>
        <v>44615</v>
      </c>
      <c r="H31" s="18">
        <v>252000.0</v>
      </c>
      <c r="I31" s="15" t="s">
        <v>24</v>
      </c>
      <c r="J31" s="12" t="s">
        <v>117</v>
      </c>
      <c r="K31" s="15" t="s">
        <v>26</v>
      </c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ht="14.25" customHeight="1">
      <c r="A32" s="12" t="s">
        <v>14</v>
      </c>
      <c r="B32" s="13" t="s">
        <v>118</v>
      </c>
      <c r="C32" s="14" t="s">
        <v>119</v>
      </c>
      <c r="D32" s="15" t="s">
        <v>120</v>
      </c>
      <c r="E32" s="12">
        <v>1.0</v>
      </c>
      <c r="F32" s="16">
        <v>44614.0</v>
      </c>
      <c r="G32" s="17">
        <f t="shared" si="1"/>
        <v>44615</v>
      </c>
      <c r="H32" s="18">
        <v>283500.0</v>
      </c>
      <c r="I32" s="15" t="s">
        <v>24</v>
      </c>
      <c r="J32" s="12" t="s">
        <v>121</v>
      </c>
      <c r="K32" s="15" t="s">
        <v>26</v>
      </c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ht="14.25" customHeight="1">
      <c r="A33" s="12" t="s">
        <v>14</v>
      </c>
      <c r="B33" s="13" t="s">
        <v>122</v>
      </c>
      <c r="C33" s="14" t="s">
        <v>123</v>
      </c>
      <c r="D33" s="15" t="s">
        <v>124</v>
      </c>
      <c r="E33" s="12">
        <v>1.0</v>
      </c>
      <c r="F33" s="16">
        <v>44614.0</v>
      </c>
      <c r="G33" s="17">
        <f t="shared" si="1"/>
        <v>44615</v>
      </c>
      <c r="H33" s="18">
        <v>200000.0</v>
      </c>
      <c r="I33" s="15" t="s">
        <v>24</v>
      </c>
      <c r="J33" s="12" t="s">
        <v>125</v>
      </c>
      <c r="K33" s="15" t="s">
        <v>26</v>
      </c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ht="14.25" customHeight="1">
      <c r="A34" s="12" t="s">
        <v>14</v>
      </c>
      <c r="B34" s="13" t="s">
        <v>126</v>
      </c>
      <c r="C34" s="14" t="s">
        <v>127</v>
      </c>
      <c r="D34" s="15" t="s">
        <v>128</v>
      </c>
      <c r="E34" s="12">
        <v>1.0</v>
      </c>
      <c r="F34" s="16">
        <v>44614.0</v>
      </c>
      <c r="G34" s="17">
        <f t="shared" si="1"/>
        <v>44615</v>
      </c>
      <c r="H34" s="18">
        <v>228000.0</v>
      </c>
      <c r="I34" s="15" t="s">
        <v>24</v>
      </c>
      <c r="J34" s="12" t="s">
        <v>129</v>
      </c>
      <c r="K34" s="15" t="s">
        <v>26</v>
      </c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ht="14.25" customHeight="1">
      <c r="A35" s="12" t="s">
        <v>14</v>
      </c>
      <c r="B35" s="13" t="s">
        <v>130</v>
      </c>
      <c r="C35" s="14" t="s">
        <v>131</v>
      </c>
      <c r="D35" s="15" t="s">
        <v>132</v>
      </c>
      <c r="E35" s="12">
        <v>120.0</v>
      </c>
      <c r="F35" s="16">
        <v>44617.0</v>
      </c>
      <c r="G35" s="17">
        <f t="shared" si="1"/>
        <v>44737</v>
      </c>
      <c r="H35" s="18">
        <v>5600.0</v>
      </c>
      <c r="I35" s="15" t="s">
        <v>24</v>
      </c>
      <c r="J35" s="12" t="s">
        <v>133</v>
      </c>
      <c r="K35" s="15" t="s">
        <v>26</v>
      </c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ht="14.25" customHeight="1">
      <c r="A36" s="12" t="s">
        <v>14</v>
      </c>
      <c r="B36" s="13" t="s">
        <v>134</v>
      </c>
      <c r="C36" s="14" t="s">
        <v>135</v>
      </c>
      <c r="D36" s="15" t="s">
        <v>136</v>
      </c>
      <c r="E36" s="12">
        <v>105.0</v>
      </c>
      <c r="F36" s="16">
        <v>44629.0</v>
      </c>
      <c r="G36" s="17">
        <f t="shared" si="1"/>
        <v>44734</v>
      </c>
      <c r="H36" s="18">
        <v>160000.0</v>
      </c>
      <c r="I36" s="15" t="s">
        <v>24</v>
      </c>
      <c r="J36" s="12" t="s">
        <v>137</v>
      </c>
      <c r="K36" s="15" t="s">
        <v>26</v>
      </c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ht="14.25" customHeight="1">
      <c r="A37" s="12" t="s">
        <v>14</v>
      </c>
      <c r="B37" s="13" t="s">
        <v>138</v>
      </c>
      <c r="C37" s="14" t="s">
        <v>139</v>
      </c>
      <c r="D37" s="15" t="s">
        <v>140</v>
      </c>
      <c r="E37" s="12">
        <v>180.0</v>
      </c>
      <c r="F37" s="16">
        <v>44642.0</v>
      </c>
      <c r="G37" s="17">
        <f t="shared" si="1"/>
        <v>44822</v>
      </c>
      <c r="H37" s="18">
        <v>200000.0</v>
      </c>
      <c r="I37" s="15" t="s">
        <v>24</v>
      </c>
      <c r="J37" s="12" t="s">
        <v>141</v>
      </c>
      <c r="K37" s="15" t="s">
        <v>26</v>
      </c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ht="14.25" customHeight="1">
      <c r="A38" s="12" t="s">
        <v>14</v>
      </c>
      <c r="B38" s="13" t="s">
        <v>142</v>
      </c>
      <c r="C38" s="14" t="s">
        <v>143</v>
      </c>
      <c r="D38" s="15" t="s">
        <v>144</v>
      </c>
      <c r="E38" s="12">
        <v>76.0</v>
      </c>
      <c r="F38" s="16">
        <v>44645.0</v>
      </c>
      <c r="G38" s="17">
        <f t="shared" si="1"/>
        <v>44721</v>
      </c>
      <c r="H38" s="18">
        <v>599600.0</v>
      </c>
      <c r="I38" s="15" t="s">
        <v>24</v>
      </c>
      <c r="J38" s="12" t="s">
        <v>145</v>
      </c>
      <c r="K38" s="15" t="s">
        <v>26</v>
      </c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ht="14.25" customHeight="1">
      <c r="A39" s="12" t="s">
        <v>14</v>
      </c>
      <c r="B39" s="13" t="s">
        <v>146</v>
      </c>
      <c r="C39" s="14" t="s">
        <v>147</v>
      </c>
      <c r="D39" s="15" t="s">
        <v>148</v>
      </c>
      <c r="E39" s="12">
        <v>27.0</v>
      </c>
      <c r="F39" s="16">
        <v>44672.0</v>
      </c>
      <c r="G39" s="17">
        <f t="shared" si="1"/>
        <v>44699</v>
      </c>
      <c r="H39" s="18">
        <v>400000.0</v>
      </c>
      <c r="I39" s="15" t="s">
        <v>24</v>
      </c>
      <c r="J39" s="12" t="s">
        <v>149</v>
      </c>
      <c r="K39" s="15" t="s">
        <v>26</v>
      </c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ht="14.25" customHeight="1">
      <c r="A40" s="12" t="s">
        <v>14</v>
      </c>
      <c r="B40" s="13" t="s">
        <v>150</v>
      </c>
      <c r="C40" s="14" t="s">
        <v>151</v>
      </c>
      <c r="D40" s="15" t="s">
        <v>152</v>
      </c>
      <c r="E40" s="12">
        <v>1.0</v>
      </c>
      <c r="F40" s="16">
        <v>44678.0</v>
      </c>
      <c r="G40" s="17">
        <f t="shared" si="1"/>
        <v>44679</v>
      </c>
      <c r="H40" s="18">
        <v>500000.0</v>
      </c>
      <c r="I40" s="15" t="s">
        <v>24</v>
      </c>
      <c r="J40" s="12" t="s">
        <v>153</v>
      </c>
      <c r="K40" s="15" t="s">
        <v>26</v>
      </c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ht="14.25" customHeight="1">
      <c r="A41" s="12" t="s">
        <v>14</v>
      </c>
      <c r="B41" s="13" t="s">
        <v>154</v>
      </c>
      <c r="C41" s="14" t="s">
        <v>155</v>
      </c>
      <c r="D41" s="15" t="s">
        <v>156</v>
      </c>
      <c r="E41" s="12">
        <v>4.0</v>
      </c>
      <c r="F41" s="16">
        <v>44686.0</v>
      </c>
      <c r="G41" s="17">
        <f t="shared" si="1"/>
        <v>44690</v>
      </c>
      <c r="H41" s="18">
        <v>170000.0</v>
      </c>
      <c r="I41" s="15" t="s">
        <v>24</v>
      </c>
      <c r="J41" s="12" t="s">
        <v>157</v>
      </c>
      <c r="K41" s="15" t="s">
        <v>26</v>
      </c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ht="14.25" customHeight="1">
      <c r="A42" s="12" t="s">
        <v>14</v>
      </c>
      <c r="B42" s="13" t="s">
        <v>158</v>
      </c>
      <c r="C42" s="14" t="s">
        <v>159</v>
      </c>
      <c r="D42" s="15" t="s">
        <v>160</v>
      </c>
      <c r="E42" s="12">
        <v>1.0</v>
      </c>
      <c r="F42" s="16">
        <v>44695.0</v>
      </c>
      <c r="G42" s="17">
        <f t="shared" si="1"/>
        <v>44696</v>
      </c>
      <c r="H42" s="18">
        <v>200000.0</v>
      </c>
      <c r="I42" s="15" t="s">
        <v>24</v>
      </c>
      <c r="J42" s="12" t="s">
        <v>161</v>
      </c>
      <c r="K42" s="15" t="s">
        <v>26</v>
      </c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 ht="14.25" customHeight="1">
      <c r="A43" s="12" t="s">
        <v>14</v>
      </c>
      <c r="B43" s="13" t="s">
        <v>162</v>
      </c>
      <c r="C43" s="14" t="s">
        <v>163</v>
      </c>
      <c r="D43" s="15" t="s">
        <v>164</v>
      </c>
      <c r="E43" s="12">
        <v>5.0</v>
      </c>
      <c r="F43" s="16">
        <v>44695.0</v>
      </c>
      <c r="G43" s="17">
        <f t="shared" si="1"/>
        <v>44700</v>
      </c>
      <c r="H43" s="18">
        <v>180000.0</v>
      </c>
      <c r="I43" s="15" t="s">
        <v>24</v>
      </c>
      <c r="J43" s="12" t="s">
        <v>165</v>
      </c>
      <c r="K43" s="15" t="s">
        <v>26</v>
      </c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 ht="14.25" customHeight="1">
      <c r="A44" s="12" t="s">
        <v>14</v>
      </c>
      <c r="B44" s="13" t="s">
        <v>166</v>
      </c>
      <c r="C44" s="14" t="s">
        <v>167</v>
      </c>
      <c r="D44" s="15" t="s">
        <v>168</v>
      </c>
      <c r="E44" s="12">
        <v>79.0</v>
      </c>
      <c r="F44" s="16">
        <v>44698.0</v>
      </c>
      <c r="G44" s="17">
        <f t="shared" si="1"/>
        <v>44777</v>
      </c>
      <c r="H44" s="18">
        <v>80000.0</v>
      </c>
      <c r="I44" s="15" t="s">
        <v>24</v>
      </c>
      <c r="J44" s="12" t="s">
        <v>169</v>
      </c>
      <c r="K44" s="15" t="s">
        <v>26</v>
      </c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ht="14.25" customHeight="1">
      <c r="A45" s="12" t="s">
        <v>14</v>
      </c>
      <c r="B45" s="13" t="s">
        <v>170</v>
      </c>
      <c r="C45" s="14" t="s">
        <v>66</v>
      </c>
      <c r="D45" s="15" t="s">
        <v>171</v>
      </c>
      <c r="E45" s="12">
        <v>9.0</v>
      </c>
      <c r="F45" s="16">
        <v>44698.0</v>
      </c>
      <c r="G45" s="17">
        <f t="shared" si="1"/>
        <v>44707</v>
      </c>
      <c r="H45" s="18">
        <v>375000.0</v>
      </c>
      <c r="I45" s="15" t="s">
        <v>24</v>
      </c>
      <c r="J45" s="12" t="s">
        <v>172</v>
      </c>
      <c r="K45" s="15" t="s">
        <v>26</v>
      </c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  <row r="46" ht="14.25" customHeight="1">
      <c r="A46" s="12" t="s">
        <v>14</v>
      </c>
      <c r="B46" s="13" t="s">
        <v>173</v>
      </c>
      <c r="C46" s="14" t="s">
        <v>174</v>
      </c>
      <c r="D46" s="15" t="s">
        <v>175</v>
      </c>
      <c r="E46" s="12">
        <v>12.0</v>
      </c>
      <c r="F46" s="16">
        <v>44698.0</v>
      </c>
      <c r="G46" s="17">
        <f t="shared" si="1"/>
        <v>44710</v>
      </c>
      <c r="H46" s="18">
        <v>280000.0</v>
      </c>
      <c r="I46" s="15" t="s">
        <v>24</v>
      </c>
      <c r="J46" s="12" t="s">
        <v>176</v>
      </c>
      <c r="K46" s="15" t="s">
        <v>26</v>
      </c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</row>
    <row r="47" ht="14.25" customHeight="1">
      <c r="A47" s="12" t="s">
        <v>14</v>
      </c>
      <c r="B47" s="13" t="s">
        <v>177</v>
      </c>
      <c r="C47" s="14" t="s">
        <v>66</v>
      </c>
      <c r="D47" s="15" t="s">
        <v>178</v>
      </c>
      <c r="E47" s="12">
        <v>3.0</v>
      </c>
      <c r="F47" s="16">
        <v>44698.0</v>
      </c>
      <c r="G47" s="17">
        <f t="shared" si="1"/>
        <v>44701</v>
      </c>
      <c r="H47" s="18">
        <v>180000.0</v>
      </c>
      <c r="I47" s="15" t="s">
        <v>24</v>
      </c>
      <c r="J47" s="12" t="s">
        <v>179</v>
      </c>
      <c r="K47" s="15" t="s">
        <v>26</v>
      </c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</row>
    <row r="48" ht="14.25" customHeight="1">
      <c r="A48" s="12" t="s">
        <v>14</v>
      </c>
      <c r="B48" s="20" t="str">
        <f>HYPERLINK("https://drive.google.com/file/d/1p-bAOqZtm_tyL-6g2JsRk4ODwhcx9PZ2/view?usp=drivesdk", "0014/2022(SCA/PG)")</f>
        <v>0014/2022(SCA/PG)</v>
      </c>
      <c r="C48" s="14" t="s">
        <v>180</v>
      </c>
      <c r="D48" s="15" t="s">
        <v>181</v>
      </c>
      <c r="E48" s="12">
        <v>9.0</v>
      </c>
      <c r="F48" s="16">
        <v>44705.0</v>
      </c>
      <c r="G48" s="17">
        <f t="shared" si="1"/>
        <v>44714</v>
      </c>
      <c r="H48" s="18">
        <v>390000.0</v>
      </c>
      <c r="I48" s="15" t="s">
        <v>24</v>
      </c>
      <c r="J48" s="12" t="s">
        <v>182</v>
      </c>
      <c r="K48" s="15" t="s">
        <v>26</v>
      </c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</row>
    <row r="49" ht="14.25" customHeight="1">
      <c r="A49" s="12" t="s">
        <v>14</v>
      </c>
      <c r="B49" s="20" t="str">
        <f>HYPERLINK("https://drive.google.com/file/d/1p1vz8ODCCJEe4LZWp4NR6qOvbz7a5Gy5/view?usp=drivesdk", "0013/2022(SCA/PG)")</f>
        <v>0013/2022(SCA/PG)</v>
      </c>
      <c r="C49" s="14" t="s">
        <v>183</v>
      </c>
      <c r="D49" s="15" t="s">
        <v>184</v>
      </c>
      <c r="E49" s="12">
        <v>7.0</v>
      </c>
      <c r="F49" s="16">
        <v>44705.0</v>
      </c>
      <c r="G49" s="17">
        <f t="shared" si="1"/>
        <v>44712</v>
      </c>
      <c r="H49" s="18">
        <v>280000.0</v>
      </c>
      <c r="I49" s="15" t="s">
        <v>24</v>
      </c>
      <c r="J49" s="12" t="s">
        <v>185</v>
      </c>
      <c r="K49" s="15" t="s">
        <v>26</v>
      </c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 ht="14.25" customHeight="1">
      <c r="A50" s="12" t="s">
        <v>14</v>
      </c>
      <c r="B50" s="13" t="s">
        <v>186</v>
      </c>
      <c r="C50" s="14" t="s">
        <v>187</v>
      </c>
      <c r="D50" s="15" t="s">
        <v>188</v>
      </c>
      <c r="E50" s="12">
        <v>1.0</v>
      </c>
      <c r="F50" s="16">
        <v>44722.0</v>
      </c>
      <c r="G50" s="17">
        <f t="shared" si="1"/>
        <v>44723</v>
      </c>
      <c r="H50" s="18">
        <v>222000.0</v>
      </c>
      <c r="I50" s="15" t="s">
        <v>24</v>
      </c>
      <c r="J50" s="12" t="s">
        <v>189</v>
      </c>
      <c r="K50" s="15" t="s">
        <v>26</v>
      </c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</row>
    <row r="51" ht="14.25" customHeight="1">
      <c r="A51" s="12" t="s">
        <v>14</v>
      </c>
      <c r="B51" s="13" t="s">
        <v>190</v>
      </c>
      <c r="C51" s="14" t="s">
        <v>191</v>
      </c>
      <c r="D51" s="15" t="s">
        <v>192</v>
      </c>
      <c r="E51" s="12">
        <v>1.0</v>
      </c>
      <c r="F51" s="16">
        <v>44722.0</v>
      </c>
      <c r="G51" s="17">
        <f t="shared" si="1"/>
        <v>44723</v>
      </c>
      <c r="H51" s="18">
        <v>250000.0</v>
      </c>
      <c r="I51" s="15" t="s">
        <v>24</v>
      </c>
      <c r="J51" s="12" t="s">
        <v>193</v>
      </c>
      <c r="K51" s="15" t="s">
        <v>26</v>
      </c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</row>
    <row r="52" ht="14.25" customHeight="1">
      <c r="A52" s="12" t="s">
        <v>14</v>
      </c>
      <c r="B52" s="13" t="s">
        <v>194</v>
      </c>
      <c r="C52" s="14" t="s">
        <v>195</v>
      </c>
      <c r="D52" s="15" t="s">
        <v>196</v>
      </c>
      <c r="E52" s="12">
        <v>1.0</v>
      </c>
      <c r="F52" s="16">
        <v>44722.0</v>
      </c>
      <c r="G52" s="17">
        <f t="shared" si="1"/>
        <v>44723</v>
      </c>
      <c r="H52" s="18">
        <v>300000.0</v>
      </c>
      <c r="I52" s="15" t="s">
        <v>24</v>
      </c>
      <c r="J52" s="12" t="s">
        <v>197</v>
      </c>
      <c r="K52" s="15" t="s">
        <v>26</v>
      </c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</row>
    <row r="53" ht="14.25" customHeight="1">
      <c r="A53" s="12" t="s">
        <v>14</v>
      </c>
      <c r="B53" s="13" t="s">
        <v>198</v>
      </c>
      <c r="C53" s="14" t="s">
        <v>199</v>
      </c>
      <c r="D53" s="15" t="s">
        <v>200</v>
      </c>
      <c r="E53" s="12">
        <v>142.0</v>
      </c>
      <c r="F53" s="16">
        <v>44726.0</v>
      </c>
      <c r="G53" s="17">
        <f t="shared" si="1"/>
        <v>44868</v>
      </c>
      <c r="H53" s="18">
        <v>384731.46</v>
      </c>
      <c r="I53" s="15" t="s">
        <v>24</v>
      </c>
      <c r="J53" s="12" t="s">
        <v>201</v>
      </c>
      <c r="K53" s="15" t="s">
        <v>26</v>
      </c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</row>
    <row r="54" ht="14.25" customHeight="1">
      <c r="A54" s="12" t="s">
        <v>14</v>
      </c>
      <c r="B54" s="13" t="s">
        <v>202</v>
      </c>
      <c r="C54" s="14" t="s">
        <v>203</v>
      </c>
      <c r="D54" s="15" t="s">
        <v>204</v>
      </c>
      <c r="E54" s="12">
        <v>21.0</v>
      </c>
      <c r="F54" s="16">
        <v>44735.0</v>
      </c>
      <c r="G54" s="17">
        <f t="shared" si="1"/>
        <v>44756</v>
      </c>
      <c r="H54" s="18">
        <v>450000.0</v>
      </c>
      <c r="I54" s="15" t="s">
        <v>24</v>
      </c>
      <c r="J54" s="12" t="s">
        <v>205</v>
      </c>
      <c r="K54" s="15" t="s">
        <v>26</v>
      </c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</row>
    <row r="55" ht="14.25" customHeight="1">
      <c r="A55" s="12" t="s">
        <v>14</v>
      </c>
      <c r="B55" s="21" t="s">
        <v>206</v>
      </c>
      <c r="C55" s="14" t="s">
        <v>207</v>
      </c>
      <c r="D55" s="15" t="s">
        <v>208</v>
      </c>
      <c r="E55" s="12">
        <v>1.0</v>
      </c>
      <c r="F55" s="16">
        <v>44736.0</v>
      </c>
      <c r="G55" s="17">
        <f t="shared" si="1"/>
        <v>44737</v>
      </c>
      <c r="H55" s="18">
        <v>200000.0</v>
      </c>
      <c r="I55" s="15" t="s">
        <v>24</v>
      </c>
      <c r="J55" s="12" t="s">
        <v>209</v>
      </c>
      <c r="K55" s="15" t="s">
        <v>26</v>
      </c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 ht="14.25" customHeight="1">
      <c r="A56" s="22" t="s">
        <v>14</v>
      </c>
      <c r="B56" s="23" t="s">
        <v>210</v>
      </c>
      <c r="C56" s="22" t="s">
        <v>211</v>
      </c>
      <c r="D56" s="24" t="s">
        <v>132</v>
      </c>
      <c r="E56" s="25">
        <v>240.0</v>
      </c>
      <c r="F56" s="26">
        <v>44741.0</v>
      </c>
      <c r="G56" s="27">
        <f t="shared" si="1"/>
        <v>44981</v>
      </c>
      <c r="H56" s="28">
        <v>11200.0</v>
      </c>
      <c r="I56" s="22" t="s">
        <v>24</v>
      </c>
      <c r="J56" s="22" t="s">
        <v>133</v>
      </c>
      <c r="K56" s="22" t="s">
        <v>20</v>
      </c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 ht="14.25" customHeight="1">
      <c r="A57" s="22" t="s">
        <v>14</v>
      </c>
      <c r="B57" s="23" t="s">
        <v>212</v>
      </c>
      <c r="C57" s="22" t="s">
        <v>163</v>
      </c>
      <c r="D57" s="24" t="s">
        <v>213</v>
      </c>
      <c r="E57" s="25">
        <v>4.0</v>
      </c>
      <c r="F57" s="26">
        <v>44742.0</v>
      </c>
      <c r="G57" s="27">
        <f t="shared" si="1"/>
        <v>44746</v>
      </c>
      <c r="H57" s="28">
        <v>325000.0</v>
      </c>
      <c r="I57" s="22" t="s">
        <v>24</v>
      </c>
      <c r="J57" s="22" t="s">
        <v>214</v>
      </c>
      <c r="K57" s="22" t="s">
        <v>26</v>
      </c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 ht="14.25" customHeight="1">
      <c r="A58" s="22" t="s">
        <v>14</v>
      </c>
      <c r="B58" s="23" t="s">
        <v>215</v>
      </c>
      <c r="C58" s="22" t="s">
        <v>43</v>
      </c>
      <c r="D58" s="24" t="s">
        <v>216</v>
      </c>
      <c r="E58" s="25">
        <v>1.0</v>
      </c>
      <c r="F58" s="26">
        <v>44742.0</v>
      </c>
      <c r="G58" s="27">
        <f t="shared" si="1"/>
        <v>44743</v>
      </c>
      <c r="H58" s="28">
        <v>200000.0</v>
      </c>
      <c r="I58" s="22" t="s">
        <v>24</v>
      </c>
      <c r="J58" s="22" t="s">
        <v>217</v>
      </c>
      <c r="K58" s="22" t="s">
        <v>26</v>
      </c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</row>
    <row r="59" ht="14.25" customHeight="1">
      <c r="A59" s="22" t="s">
        <v>14</v>
      </c>
      <c r="B59" s="23" t="s">
        <v>218</v>
      </c>
      <c r="C59" s="22" t="s">
        <v>219</v>
      </c>
      <c r="D59" s="24" t="s">
        <v>220</v>
      </c>
      <c r="E59" s="25">
        <v>9.0</v>
      </c>
      <c r="F59" s="26">
        <v>44742.0</v>
      </c>
      <c r="G59" s="27">
        <f t="shared" si="1"/>
        <v>44751</v>
      </c>
      <c r="H59" s="28">
        <v>182000.0</v>
      </c>
      <c r="I59" s="22" t="s">
        <v>24</v>
      </c>
      <c r="J59" s="22" t="s">
        <v>221</v>
      </c>
      <c r="K59" s="22" t="s">
        <v>26</v>
      </c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</row>
    <row r="60" ht="14.25" customHeight="1">
      <c r="A60" s="22" t="s">
        <v>14</v>
      </c>
      <c r="B60" s="23" t="s">
        <v>222</v>
      </c>
      <c r="C60" s="22" t="s">
        <v>219</v>
      </c>
      <c r="D60" s="24" t="s">
        <v>223</v>
      </c>
      <c r="E60" s="25">
        <v>4.0</v>
      </c>
      <c r="F60" s="26">
        <v>44748.0</v>
      </c>
      <c r="G60" s="27">
        <f t="shared" si="1"/>
        <v>44752</v>
      </c>
      <c r="H60" s="28">
        <v>181200.0</v>
      </c>
      <c r="I60" s="22" t="s">
        <v>24</v>
      </c>
      <c r="J60" s="22" t="s">
        <v>224</v>
      </c>
      <c r="K60" s="22" t="s">
        <v>26</v>
      </c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</row>
    <row r="61" ht="14.25" customHeight="1">
      <c r="A61" s="22" t="s">
        <v>14</v>
      </c>
      <c r="B61" s="23">
        <v>15.0</v>
      </c>
      <c r="C61" s="22" t="s">
        <v>225</v>
      </c>
      <c r="D61" s="24" t="s">
        <v>226</v>
      </c>
      <c r="E61" s="25">
        <v>1.0</v>
      </c>
      <c r="F61" s="26">
        <v>44748.0</v>
      </c>
      <c r="G61" s="27">
        <f t="shared" si="1"/>
        <v>44749</v>
      </c>
      <c r="H61" s="28">
        <v>218300.0</v>
      </c>
      <c r="I61" s="22" t="s">
        <v>24</v>
      </c>
      <c r="J61" s="22" t="s">
        <v>227</v>
      </c>
      <c r="K61" s="22" t="s">
        <v>26</v>
      </c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 ht="14.25" customHeight="1">
      <c r="A62" s="22" t="s">
        <v>14</v>
      </c>
      <c r="B62" s="23" t="s">
        <v>228</v>
      </c>
      <c r="C62" s="22" t="s">
        <v>229</v>
      </c>
      <c r="D62" s="24" t="s">
        <v>230</v>
      </c>
      <c r="E62" s="25">
        <v>2.0</v>
      </c>
      <c r="F62" s="26">
        <v>44748.0</v>
      </c>
      <c r="G62" s="27">
        <f t="shared" si="1"/>
        <v>44750</v>
      </c>
      <c r="H62" s="28">
        <v>180000.0</v>
      </c>
      <c r="I62" s="22" t="s">
        <v>24</v>
      </c>
      <c r="J62" s="22" t="s">
        <v>231</v>
      </c>
      <c r="K62" s="22" t="s">
        <v>26</v>
      </c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</row>
    <row r="63" ht="14.25" customHeight="1">
      <c r="A63" s="22" t="s">
        <v>14</v>
      </c>
      <c r="B63" s="23" t="s">
        <v>232</v>
      </c>
      <c r="C63" s="22" t="s">
        <v>51</v>
      </c>
      <c r="D63" s="24" t="s">
        <v>233</v>
      </c>
      <c r="E63" s="25">
        <v>3.0</v>
      </c>
      <c r="F63" s="26">
        <v>44765.0</v>
      </c>
      <c r="G63" s="27">
        <f t="shared" si="1"/>
        <v>44768</v>
      </c>
      <c r="H63" s="28">
        <v>249988.0</v>
      </c>
      <c r="I63" s="22" t="s">
        <v>24</v>
      </c>
      <c r="J63" s="22" t="s">
        <v>234</v>
      </c>
      <c r="K63" s="22" t="s">
        <v>26</v>
      </c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 ht="14.25" customHeight="1">
      <c r="A64" s="22" t="s">
        <v>14</v>
      </c>
      <c r="B64" s="23" t="s">
        <v>235</v>
      </c>
      <c r="C64" s="22" t="s">
        <v>70</v>
      </c>
      <c r="D64" s="24" t="s">
        <v>236</v>
      </c>
      <c r="E64" s="25">
        <v>1.0</v>
      </c>
      <c r="F64" s="26">
        <v>44765.0</v>
      </c>
      <c r="G64" s="27">
        <f t="shared" si="1"/>
        <v>44766</v>
      </c>
      <c r="H64" s="28">
        <v>183000.0</v>
      </c>
      <c r="I64" s="22" t="s">
        <v>24</v>
      </c>
      <c r="J64" s="22" t="s">
        <v>237</v>
      </c>
      <c r="K64" s="22" t="s">
        <v>26</v>
      </c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 ht="14.25" customHeight="1">
      <c r="A65" s="22" t="s">
        <v>14</v>
      </c>
      <c r="B65" s="23" t="s">
        <v>238</v>
      </c>
      <c r="C65" s="22" t="s">
        <v>239</v>
      </c>
      <c r="D65" s="24" t="s">
        <v>240</v>
      </c>
      <c r="E65" s="25">
        <v>1.0</v>
      </c>
      <c r="F65" s="26">
        <v>44765.0</v>
      </c>
      <c r="G65" s="27">
        <f t="shared" si="1"/>
        <v>44766</v>
      </c>
      <c r="H65" s="28">
        <v>250000.0</v>
      </c>
      <c r="I65" s="22" t="s">
        <v>24</v>
      </c>
      <c r="J65" s="22" t="s">
        <v>241</v>
      </c>
      <c r="K65" s="22" t="s">
        <v>26</v>
      </c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ht="14.25" customHeight="1">
      <c r="A66" s="22" t="s">
        <v>14</v>
      </c>
      <c r="B66" s="23" t="s">
        <v>242</v>
      </c>
      <c r="C66" s="22" t="s">
        <v>243</v>
      </c>
      <c r="D66" s="24" t="s">
        <v>244</v>
      </c>
      <c r="E66" s="25">
        <v>1.0</v>
      </c>
      <c r="F66" s="26">
        <v>44765.0</v>
      </c>
      <c r="G66" s="27">
        <f t="shared" si="1"/>
        <v>44766</v>
      </c>
      <c r="H66" s="28">
        <v>230000.0</v>
      </c>
      <c r="I66" s="22" t="s">
        <v>24</v>
      </c>
      <c r="J66" s="22" t="s">
        <v>245</v>
      </c>
      <c r="K66" s="22" t="s">
        <v>26</v>
      </c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ht="14.25" customHeight="1">
      <c r="A67" s="22" t="s">
        <v>14</v>
      </c>
      <c r="B67" s="23" t="s">
        <v>246</v>
      </c>
      <c r="C67" s="22" t="s">
        <v>247</v>
      </c>
      <c r="D67" s="24" t="s">
        <v>248</v>
      </c>
      <c r="E67" s="25">
        <v>15.0</v>
      </c>
      <c r="F67" s="26">
        <v>44770.0</v>
      </c>
      <c r="G67" s="27">
        <f t="shared" si="1"/>
        <v>44785</v>
      </c>
      <c r="H67" s="28">
        <v>199999.99</v>
      </c>
      <c r="I67" s="22" t="s">
        <v>24</v>
      </c>
      <c r="J67" s="22" t="s">
        <v>249</v>
      </c>
      <c r="K67" s="22" t="s">
        <v>26</v>
      </c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 ht="14.25" customHeight="1">
      <c r="A68" s="22" t="s">
        <v>14</v>
      </c>
      <c r="B68" s="23" t="s">
        <v>250</v>
      </c>
      <c r="C68" s="22" t="s">
        <v>102</v>
      </c>
      <c r="D68" s="24" t="s">
        <v>251</v>
      </c>
      <c r="E68" s="25">
        <v>1.0</v>
      </c>
      <c r="F68" s="26">
        <v>44775.0</v>
      </c>
      <c r="G68" s="27">
        <f t="shared" si="1"/>
        <v>44776</v>
      </c>
      <c r="H68" s="28">
        <v>328000.0</v>
      </c>
      <c r="I68" s="22" t="s">
        <v>24</v>
      </c>
      <c r="J68" s="22" t="s">
        <v>252</v>
      </c>
      <c r="K68" s="22" t="s">
        <v>26</v>
      </c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 ht="14.25" customHeight="1">
      <c r="A69" s="22" t="s">
        <v>14</v>
      </c>
      <c r="B69" s="23" t="s">
        <v>253</v>
      </c>
      <c r="C69" s="22" t="s">
        <v>102</v>
      </c>
      <c r="D69" s="24" t="s">
        <v>254</v>
      </c>
      <c r="E69" s="25">
        <v>1.0</v>
      </c>
      <c r="F69" s="26">
        <v>44775.0</v>
      </c>
      <c r="G69" s="27">
        <f t="shared" si="1"/>
        <v>44776</v>
      </c>
      <c r="H69" s="28">
        <v>325000.0</v>
      </c>
      <c r="I69" s="22" t="s">
        <v>24</v>
      </c>
      <c r="J69" s="22" t="s">
        <v>255</v>
      </c>
      <c r="K69" s="22" t="s">
        <v>26</v>
      </c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 ht="14.25" customHeight="1">
      <c r="A70" s="22" t="s">
        <v>14</v>
      </c>
      <c r="B70" s="23" t="s">
        <v>256</v>
      </c>
      <c r="C70" s="22" t="s">
        <v>257</v>
      </c>
      <c r="D70" s="24" t="s">
        <v>258</v>
      </c>
      <c r="E70" s="29"/>
      <c r="F70" s="26">
        <v>44776.0</v>
      </c>
      <c r="G70" s="27">
        <f t="shared" si="1"/>
        <v>44776</v>
      </c>
      <c r="H70" s="28">
        <v>460574.94</v>
      </c>
      <c r="I70" s="22" t="s">
        <v>24</v>
      </c>
      <c r="J70" s="22" t="s">
        <v>259</v>
      </c>
      <c r="K70" s="22" t="s">
        <v>20</v>
      </c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 ht="14.25" customHeight="1">
      <c r="A71" s="22" t="s">
        <v>14</v>
      </c>
      <c r="B71" s="23" t="s">
        <v>260</v>
      </c>
      <c r="C71" s="22" t="s">
        <v>261</v>
      </c>
      <c r="D71" s="24" t="s">
        <v>262</v>
      </c>
      <c r="E71" s="25">
        <v>2.0</v>
      </c>
      <c r="F71" s="26">
        <v>44784.0</v>
      </c>
      <c r="G71" s="27">
        <f t="shared" si="1"/>
        <v>44786</v>
      </c>
      <c r="H71" s="28">
        <v>285000.0</v>
      </c>
      <c r="I71" s="22" t="s">
        <v>24</v>
      </c>
      <c r="J71" s="22" t="s">
        <v>263</v>
      </c>
      <c r="K71" s="22" t="s">
        <v>26</v>
      </c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 ht="14.25" customHeight="1">
      <c r="A72" s="22" t="s">
        <v>14</v>
      </c>
      <c r="B72" s="23" t="s">
        <v>264</v>
      </c>
      <c r="C72" s="22" t="s">
        <v>265</v>
      </c>
      <c r="D72" s="24" t="s">
        <v>266</v>
      </c>
      <c r="E72" s="25">
        <v>14.0</v>
      </c>
      <c r="F72" s="26">
        <v>44789.0</v>
      </c>
      <c r="G72" s="27">
        <f t="shared" si="1"/>
        <v>44803</v>
      </c>
      <c r="H72" s="28">
        <v>264000.0</v>
      </c>
      <c r="I72" s="22" t="s">
        <v>24</v>
      </c>
      <c r="J72" s="22" t="s">
        <v>267</v>
      </c>
      <c r="K72" s="22" t="s">
        <v>26</v>
      </c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 ht="14.25" customHeight="1">
      <c r="A73" s="22" t="s">
        <v>14</v>
      </c>
      <c r="B73" s="23" t="s">
        <v>268</v>
      </c>
      <c r="C73" s="22" t="s">
        <v>269</v>
      </c>
      <c r="D73" s="24" t="s">
        <v>270</v>
      </c>
      <c r="E73" s="25">
        <v>1460.0</v>
      </c>
      <c r="F73" s="26">
        <v>44793.0</v>
      </c>
      <c r="G73" s="27">
        <f t="shared" si="1"/>
        <v>46253</v>
      </c>
      <c r="H73" s="28">
        <v>8452.03</v>
      </c>
      <c r="I73" s="22" t="s">
        <v>24</v>
      </c>
      <c r="J73" s="22" t="s">
        <v>271</v>
      </c>
      <c r="K73" s="22" t="s">
        <v>26</v>
      </c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 ht="14.25" customHeight="1">
      <c r="A74" s="22" t="s">
        <v>14</v>
      </c>
      <c r="B74" s="23" t="s">
        <v>272</v>
      </c>
      <c r="C74" s="22" t="s">
        <v>273</v>
      </c>
      <c r="D74" s="24" t="s">
        <v>274</v>
      </c>
      <c r="E74" s="25">
        <v>691.0</v>
      </c>
      <c r="F74" s="26">
        <v>44805.0</v>
      </c>
      <c r="G74" s="27">
        <f t="shared" si="1"/>
        <v>45496</v>
      </c>
      <c r="H74" s="28">
        <v>178000.0</v>
      </c>
      <c r="I74" s="22" t="s">
        <v>24</v>
      </c>
      <c r="J74" s="22" t="s">
        <v>275</v>
      </c>
      <c r="K74" s="22" t="s">
        <v>26</v>
      </c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 ht="14.25" customHeight="1">
      <c r="A75" s="22" t="s">
        <v>14</v>
      </c>
      <c r="B75" s="23" t="s">
        <v>276</v>
      </c>
      <c r="C75" s="22" t="s">
        <v>277</v>
      </c>
      <c r="D75" s="24" t="s">
        <v>278</v>
      </c>
      <c r="E75" s="25">
        <v>22.0</v>
      </c>
      <c r="F75" s="26">
        <v>44805.0</v>
      </c>
      <c r="G75" s="27">
        <f t="shared" si="1"/>
        <v>44827</v>
      </c>
      <c r="H75" s="28">
        <v>600000.0</v>
      </c>
      <c r="I75" s="22" t="s">
        <v>24</v>
      </c>
      <c r="J75" s="22" t="s">
        <v>279</v>
      </c>
      <c r="K75" s="22" t="s">
        <v>26</v>
      </c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 ht="14.25" customHeight="1">
      <c r="A76" s="22" t="s">
        <v>14</v>
      </c>
      <c r="B76" s="23" t="s">
        <v>280</v>
      </c>
      <c r="C76" s="22" t="s">
        <v>43</v>
      </c>
      <c r="D76" s="24" t="s">
        <v>281</v>
      </c>
      <c r="E76" s="25">
        <v>1.0</v>
      </c>
      <c r="F76" s="26">
        <v>44805.0</v>
      </c>
      <c r="G76" s="27">
        <f t="shared" si="1"/>
        <v>44806</v>
      </c>
      <c r="H76" s="28">
        <v>197000.0</v>
      </c>
      <c r="I76" s="22" t="s">
        <v>24</v>
      </c>
      <c r="J76" s="22" t="s">
        <v>282</v>
      </c>
      <c r="K76" s="22" t="s">
        <v>26</v>
      </c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 ht="14.25" customHeight="1">
      <c r="A77" s="22" t="s">
        <v>14</v>
      </c>
      <c r="B77" s="23" t="s">
        <v>283</v>
      </c>
      <c r="C77" s="22" t="s">
        <v>203</v>
      </c>
      <c r="D77" s="24" t="s">
        <v>284</v>
      </c>
      <c r="E77" s="25">
        <v>30.0</v>
      </c>
      <c r="F77" s="26">
        <v>44805.0</v>
      </c>
      <c r="G77" s="27">
        <f t="shared" si="1"/>
        <v>44835</v>
      </c>
      <c r="H77" s="28">
        <v>450000.0</v>
      </c>
      <c r="I77" s="22" t="s">
        <v>24</v>
      </c>
      <c r="J77" s="22" t="s">
        <v>285</v>
      </c>
      <c r="K77" s="22" t="s">
        <v>26</v>
      </c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 ht="14.25" customHeight="1">
      <c r="A78" s="22" t="s">
        <v>14</v>
      </c>
      <c r="B78" s="23" t="s">
        <v>286</v>
      </c>
      <c r="C78" s="22" t="s">
        <v>261</v>
      </c>
      <c r="D78" s="24" t="s">
        <v>287</v>
      </c>
      <c r="E78" s="25">
        <v>1.0</v>
      </c>
      <c r="F78" s="26">
        <v>44805.0</v>
      </c>
      <c r="G78" s="27">
        <f t="shared" si="1"/>
        <v>44806</v>
      </c>
      <c r="H78" s="28">
        <v>250000.0</v>
      </c>
      <c r="I78" s="22" t="s">
        <v>24</v>
      </c>
      <c r="J78" s="22" t="s">
        <v>288</v>
      </c>
      <c r="K78" s="22" t="s">
        <v>26</v>
      </c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 ht="14.25" customHeight="1">
      <c r="A79" s="22" t="s">
        <v>14</v>
      </c>
      <c r="B79" s="23" t="s">
        <v>289</v>
      </c>
      <c r="C79" s="22" t="s">
        <v>43</v>
      </c>
      <c r="D79" s="24" t="s">
        <v>290</v>
      </c>
      <c r="E79" s="25">
        <v>3.0</v>
      </c>
      <c r="F79" s="26">
        <v>44805.0</v>
      </c>
      <c r="G79" s="27">
        <f t="shared" si="1"/>
        <v>44808</v>
      </c>
      <c r="H79" s="28">
        <v>470000.0</v>
      </c>
      <c r="I79" s="22" t="s">
        <v>24</v>
      </c>
      <c r="J79" s="22" t="s">
        <v>291</v>
      </c>
      <c r="K79" s="22" t="s">
        <v>26</v>
      </c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ht="14.25" customHeight="1">
      <c r="A80" s="22" t="s">
        <v>14</v>
      </c>
      <c r="B80" s="23" t="s">
        <v>292</v>
      </c>
      <c r="C80" s="22" t="s">
        <v>293</v>
      </c>
      <c r="D80" s="24" t="s">
        <v>294</v>
      </c>
      <c r="E80" s="25">
        <v>2.0</v>
      </c>
      <c r="F80" s="26">
        <v>44810.0</v>
      </c>
      <c r="G80" s="27">
        <f t="shared" si="1"/>
        <v>44812</v>
      </c>
      <c r="H80" s="28">
        <v>200000.0</v>
      </c>
      <c r="I80" s="22" t="s">
        <v>24</v>
      </c>
      <c r="J80" s="22" t="s">
        <v>295</v>
      </c>
      <c r="K80" s="22" t="s">
        <v>26</v>
      </c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ht="14.25" customHeight="1">
      <c r="A81" s="22" t="s">
        <v>14</v>
      </c>
      <c r="B81" s="23" t="s">
        <v>296</v>
      </c>
      <c r="C81" s="22" t="s">
        <v>297</v>
      </c>
      <c r="D81" s="24" t="s">
        <v>298</v>
      </c>
      <c r="E81" s="25">
        <v>2.0</v>
      </c>
      <c r="F81" s="26">
        <v>44810.0</v>
      </c>
      <c r="G81" s="27">
        <f t="shared" si="1"/>
        <v>44812</v>
      </c>
      <c r="H81" s="28">
        <v>189200.0</v>
      </c>
      <c r="I81" s="22" t="s">
        <v>24</v>
      </c>
      <c r="J81" s="22" t="s">
        <v>299</v>
      </c>
      <c r="K81" s="22" t="s">
        <v>26</v>
      </c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 ht="14.25" customHeight="1">
      <c r="A82" s="22" t="s">
        <v>14</v>
      </c>
      <c r="B82" s="23" t="s">
        <v>300</v>
      </c>
      <c r="C82" s="22" t="s">
        <v>273</v>
      </c>
      <c r="D82" s="24" t="s">
        <v>301</v>
      </c>
      <c r="E82" s="25">
        <v>149.0</v>
      </c>
      <c r="F82" s="26">
        <v>44811.0</v>
      </c>
      <c r="G82" s="27">
        <f t="shared" si="1"/>
        <v>44960</v>
      </c>
      <c r="H82" s="28">
        <v>213195.12</v>
      </c>
      <c r="I82" s="22" t="s">
        <v>24</v>
      </c>
      <c r="J82" s="22" t="s">
        <v>302</v>
      </c>
      <c r="K82" s="22" t="s">
        <v>26</v>
      </c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 ht="14.25" customHeight="1">
      <c r="A83" s="22" t="s">
        <v>14</v>
      </c>
      <c r="B83" s="23" t="s">
        <v>303</v>
      </c>
      <c r="C83" s="22" t="s">
        <v>273</v>
      </c>
      <c r="D83" s="24" t="s">
        <v>304</v>
      </c>
      <c r="E83" s="25">
        <v>337.0</v>
      </c>
      <c r="F83" s="26">
        <v>44811.0</v>
      </c>
      <c r="G83" s="27">
        <f t="shared" si="1"/>
        <v>45148</v>
      </c>
      <c r="H83" s="28">
        <v>397682.93</v>
      </c>
      <c r="I83" s="22" t="s">
        <v>24</v>
      </c>
      <c r="J83" s="22" t="s">
        <v>305</v>
      </c>
      <c r="K83" s="22" t="s">
        <v>26</v>
      </c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 ht="14.25" customHeight="1">
      <c r="A84" s="22" t="s">
        <v>14</v>
      </c>
      <c r="B84" s="23" t="s">
        <v>306</v>
      </c>
      <c r="C84" s="22" t="s">
        <v>307</v>
      </c>
      <c r="D84" s="24" t="s">
        <v>308</v>
      </c>
      <c r="E84" s="25">
        <v>720.0</v>
      </c>
      <c r="F84" s="26">
        <v>44811.0</v>
      </c>
      <c r="G84" s="27">
        <f t="shared" si="1"/>
        <v>45531</v>
      </c>
      <c r="H84" s="28">
        <v>1.2405E7</v>
      </c>
      <c r="I84" s="22" t="s">
        <v>24</v>
      </c>
      <c r="J84" s="22" t="s">
        <v>309</v>
      </c>
      <c r="K84" s="22" t="s">
        <v>26</v>
      </c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 ht="14.25" customHeight="1">
      <c r="A85" s="22" t="s">
        <v>14</v>
      </c>
      <c r="B85" s="23" t="s">
        <v>310</v>
      </c>
      <c r="C85" s="22" t="s">
        <v>311</v>
      </c>
      <c r="D85" s="24" t="s">
        <v>312</v>
      </c>
      <c r="E85" s="25">
        <v>120.0</v>
      </c>
      <c r="F85" s="26">
        <v>44813.0</v>
      </c>
      <c r="G85" s="27">
        <f t="shared" si="1"/>
        <v>44933</v>
      </c>
      <c r="H85" s="28">
        <v>18800.0</v>
      </c>
      <c r="I85" s="22" t="s">
        <v>24</v>
      </c>
      <c r="J85" s="22" t="s">
        <v>313</v>
      </c>
      <c r="K85" s="22" t="s">
        <v>26</v>
      </c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 ht="14.25" customHeight="1">
      <c r="A86" s="22" t="s">
        <v>14</v>
      </c>
      <c r="B86" s="23" t="s">
        <v>314</v>
      </c>
      <c r="C86" s="22" t="s">
        <v>315</v>
      </c>
      <c r="D86" s="24" t="s">
        <v>312</v>
      </c>
      <c r="E86" s="25">
        <v>150.0</v>
      </c>
      <c r="F86" s="26">
        <v>44813.0</v>
      </c>
      <c r="G86" s="27">
        <f t="shared" si="1"/>
        <v>44963</v>
      </c>
      <c r="H86" s="28">
        <v>21463.33</v>
      </c>
      <c r="I86" s="22" t="s">
        <v>24</v>
      </c>
      <c r="J86" s="22" t="s">
        <v>316</v>
      </c>
      <c r="K86" s="22" t="s">
        <v>26</v>
      </c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ht="14.25" customHeight="1">
      <c r="A87" s="22" t="s">
        <v>14</v>
      </c>
      <c r="B87" s="23" t="s">
        <v>317</v>
      </c>
      <c r="C87" s="22" t="s">
        <v>318</v>
      </c>
      <c r="D87" s="24" t="s">
        <v>312</v>
      </c>
      <c r="E87" s="25">
        <v>150.0</v>
      </c>
      <c r="F87" s="26">
        <v>44813.0</v>
      </c>
      <c r="G87" s="27">
        <f t="shared" si="1"/>
        <v>44963</v>
      </c>
      <c r="H87" s="28">
        <v>21463.33</v>
      </c>
      <c r="I87" s="22" t="s">
        <v>24</v>
      </c>
      <c r="J87" s="22" t="s">
        <v>319</v>
      </c>
      <c r="K87" s="22" t="s">
        <v>26</v>
      </c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ht="14.25" customHeight="1">
      <c r="A88" s="22" t="s">
        <v>14</v>
      </c>
      <c r="B88" s="23" t="s">
        <v>320</v>
      </c>
      <c r="C88" s="22" t="s">
        <v>321</v>
      </c>
      <c r="D88" s="24" t="s">
        <v>312</v>
      </c>
      <c r="E88" s="25">
        <v>150.0</v>
      </c>
      <c r="F88" s="26">
        <v>44813.0</v>
      </c>
      <c r="G88" s="27">
        <f t="shared" si="1"/>
        <v>44963</v>
      </c>
      <c r="H88" s="28">
        <v>7849.0</v>
      </c>
      <c r="I88" s="22" t="s">
        <v>24</v>
      </c>
      <c r="J88" s="22" t="s">
        <v>322</v>
      </c>
      <c r="K88" s="22" t="s">
        <v>26</v>
      </c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</row>
    <row r="89" ht="14.25" customHeight="1">
      <c r="A89" s="22" t="s">
        <v>14</v>
      </c>
      <c r="B89" s="23" t="s">
        <v>323</v>
      </c>
      <c r="C89" s="22" t="s">
        <v>324</v>
      </c>
      <c r="D89" s="24" t="s">
        <v>312</v>
      </c>
      <c r="E89" s="25">
        <v>150.0</v>
      </c>
      <c r="F89" s="26">
        <v>44814.0</v>
      </c>
      <c r="G89" s="27">
        <f t="shared" si="1"/>
        <v>44964</v>
      </c>
      <c r="H89" s="28">
        <v>6439.0</v>
      </c>
      <c r="I89" s="22" t="s">
        <v>24</v>
      </c>
      <c r="J89" s="22" t="s">
        <v>325</v>
      </c>
      <c r="K89" s="22" t="s">
        <v>26</v>
      </c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</row>
    <row r="90" ht="14.25" customHeight="1">
      <c r="A90" s="22" t="s">
        <v>14</v>
      </c>
      <c r="B90" s="23" t="s">
        <v>326</v>
      </c>
      <c r="C90" s="22" t="s">
        <v>327</v>
      </c>
      <c r="D90" s="24" t="s">
        <v>312</v>
      </c>
      <c r="E90" s="25">
        <v>150.0</v>
      </c>
      <c r="F90" s="26">
        <v>44814.0</v>
      </c>
      <c r="G90" s="27">
        <f t="shared" si="1"/>
        <v>44964</v>
      </c>
      <c r="H90" s="28">
        <v>7050.0</v>
      </c>
      <c r="I90" s="22" t="s">
        <v>24</v>
      </c>
      <c r="J90" s="22" t="s">
        <v>328</v>
      </c>
      <c r="K90" s="22" t="s">
        <v>26</v>
      </c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</row>
    <row r="91" ht="14.25" customHeight="1">
      <c r="A91" s="22" t="s">
        <v>14</v>
      </c>
      <c r="B91" s="23" t="s">
        <v>329</v>
      </c>
      <c r="C91" s="22" t="s">
        <v>330</v>
      </c>
      <c r="D91" s="24" t="s">
        <v>312</v>
      </c>
      <c r="E91" s="25">
        <v>150.0</v>
      </c>
      <c r="F91" s="26">
        <v>44814.0</v>
      </c>
      <c r="G91" s="27">
        <f t="shared" si="1"/>
        <v>44964</v>
      </c>
      <c r="H91" s="28">
        <v>20366.66</v>
      </c>
      <c r="I91" s="22" t="s">
        <v>24</v>
      </c>
      <c r="J91" s="22" t="s">
        <v>331</v>
      </c>
      <c r="K91" s="22" t="s">
        <v>26</v>
      </c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</row>
    <row r="92" ht="14.25" customHeight="1">
      <c r="A92" s="22" t="s">
        <v>14</v>
      </c>
      <c r="B92" s="23" t="s">
        <v>332</v>
      </c>
      <c r="C92" s="22" t="s">
        <v>333</v>
      </c>
      <c r="D92" s="24" t="s">
        <v>312</v>
      </c>
      <c r="E92" s="25">
        <v>180.0</v>
      </c>
      <c r="F92" s="26">
        <v>44814.0</v>
      </c>
      <c r="G92" s="27">
        <f t="shared" si="1"/>
        <v>44994</v>
      </c>
      <c r="H92" s="28">
        <v>28200.0</v>
      </c>
      <c r="I92" s="22" t="s">
        <v>24</v>
      </c>
      <c r="J92" s="22" t="s">
        <v>334</v>
      </c>
      <c r="K92" s="22" t="s">
        <v>26</v>
      </c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</row>
    <row r="93" ht="14.25" customHeight="1">
      <c r="A93" s="22" t="s">
        <v>14</v>
      </c>
      <c r="B93" s="23" t="s">
        <v>335</v>
      </c>
      <c r="C93" s="22" t="s">
        <v>336</v>
      </c>
      <c r="D93" s="24" t="s">
        <v>312</v>
      </c>
      <c r="E93" s="25">
        <v>180.0</v>
      </c>
      <c r="F93" s="26">
        <v>44814.0</v>
      </c>
      <c r="G93" s="27">
        <f t="shared" si="1"/>
        <v>44994</v>
      </c>
      <c r="H93" s="28">
        <v>28200.0</v>
      </c>
      <c r="I93" s="22" t="s">
        <v>24</v>
      </c>
      <c r="J93" s="22" t="s">
        <v>337</v>
      </c>
      <c r="K93" s="22" t="s">
        <v>26</v>
      </c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</row>
    <row r="94" ht="14.25" customHeight="1">
      <c r="A94" s="22" t="s">
        <v>14</v>
      </c>
      <c r="B94" s="23" t="s">
        <v>329</v>
      </c>
      <c r="C94" s="22" t="s">
        <v>338</v>
      </c>
      <c r="D94" s="24" t="s">
        <v>312</v>
      </c>
      <c r="E94" s="25">
        <v>180.0</v>
      </c>
      <c r="F94" s="26">
        <v>44814.0</v>
      </c>
      <c r="G94" s="27">
        <f t="shared" si="1"/>
        <v>44994</v>
      </c>
      <c r="H94" s="28">
        <v>28200.0</v>
      </c>
      <c r="I94" s="22" t="s">
        <v>24</v>
      </c>
      <c r="J94" s="22" t="s">
        <v>339</v>
      </c>
      <c r="K94" s="22" t="s">
        <v>26</v>
      </c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</row>
    <row r="95" ht="14.25" customHeight="1">
      <c r="A95" s="22" t="s">
        <v>14</v>
      </c>
      <c r="B95" s="23" t="s">
        <v>340</v>
      </c>
      <c r="C95" s="22" t="s">
        <v>341</v>
      </c>
      <c r="D95" s="24" t="s">
        <v>312</v>
      </c>
      <c r="E95" s="25">
        <v>180.0</v>
      </c>
      <c r="F95" s="26">
        <v>44814.0</v>
      </c>
      <c r="G95" s="27">
        <f t="shared" si="1"/>
        <v>44994</v>
      </c>
      <c r="H95" s="28">
        <v>28200.0</v>
      </c>
      <c r="I95" s="22" t="s">
        <v>24</v>
      </c>
      <c r="J95" s="22" t="s">
        <v>342</v>
      </c>
      <c r="K95" s="22" t="s">
        <v>26</v>
      </c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</row>
    <row r="96" ht="14.25" customHeight="1">
      <c r="A96" s="22" t="s">
        <v>14</v>
      </c>
      <c r="B96" s="23" t="s">
        <v>329</v>
      </c>
      <c r="C96" s="22" t="s">
        <v>343</v>
      </c>
      <c r="D96" s="24" t="s">
        <v>312</v>
      </c>
      <c r="E96" s="25">
        <v>180.0</v>
      </c>
      <c r="F96" s="26">
        <v>44814.0</v>
      </c>
      <c r="G96" s="27">
        <f t="shared" si="1"/>
        <v>44994</v>
      </c>
      <c r="H96" s="28">
        <v>7849.0</v>
      </c>
      <c r="I96" s="22" t="s">
        <v>24</v>
      </c>
      <c r="J96" s="22" t="s">
        <v>344</v>
      </c>
      <c r="K96" s="22" t="s">
        <v>26</v>
      </c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</row>
    <row r="97" ht="14.25" customHeight="1">
      <c r="A97" s="22" t="s">
        <v>14</v>
      </c>
      <c r="B97" s="23" t="s">
        <v>306</v>
      </c>
      <c r="C97" s="22" t="s">
        <v>307</v>
      </c>
      <c r="D97" s="24" t="s">
        <v>308</v>
      </c>
      <c r="E97" s="25">
        <v>707.0</v>
      </c>
      <c r="F97" s="26">
        <v>44828.0</v>
      </c>
      <c r="G97" s="27">
        <f t="shared" si="1"/>
        <v>45535</v>
      </c>
      <c r="H97" s="28">
        <v>2.767271E7</v>
      </c>
      <c r="I97" s="22" t="s">
        <v>24</v>
      </c>
      <c r="J97" s="22" t="s">
        <v>309</v>
      </c>
      <c r="K97" s="22" t="s">
        <v>20</v>
      </c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</row>
    <row r="98" ht="14.25" customHeight="1">
      <c r="A98" s="22" t="s">
        <v>14</v>
      </c>
      <c r="B98" s="23" t="s">
        <v>345</v>
      </c>
      <c r="C98" s="22" t="s">
        <v>346</v>
      </c>
      <c r="D98" s="24" t="s">
        <v>347</v>
      </c>
      <c r="E98" s="25">
        <v>31.0</v>
      </c>
      <c r="F98" s="26">
        <v>44833.0</v>
      </c>
      <c r="G98" s="27">
        <f t="shared" si="1"/>
        <v>44864</v>
      </c>
      <c r="H98" s="28">
        <v>255000.0</v>
      </c>
      <c r="I98" s="22" t="s">
        <v>24</v>
      </c>
      <c r="J98" s="22" t="s">
        <v>348</v>
      </c>
      <c r="K98" s="22" t="s">
        <v>26</v>
      </c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</row>
    <row r="99" ht="14.25" customHeight="1">
      <c r="A99" s="22" t="s">
        <v>14</v>
      </c>
      <c r="B99" s="23" t="s">
        <v>349</v>
      </c>
      <c r="C99" s="22" t="s">
        <v>43</v>
      </c>
      <c r="D99" s="24" t="s">
        <v>350</v>
      </c>
      <c r="E99" s="25">
        <v>3.0</v>
      </c>
      <c r="F99" s="26">
        <v>44833.0</v>
      </c>
      <c r="G99" s="27">
        <f t="shared" si="1"/>
        <v>44836</v>
      </c>
      <c r="H99" s="28">
        <v>293000.0</v>
      </c>
      <c r="I99" s="22" t="s">
        <v>24</v>
      </c>
      <c r="J99" s="22" t="s">
        <v>351</v>
      </c>
      <c r="K99" s="22" t="s">
        <v>26</v>
      </c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</row>
    <row r="100" ht="14.25" customHeight="1">
      <c r="A100" s="22" t="s">
        <v>14</v>
      </c>
      <c r="B100" s="23" t="s">
        <v>352</v>
      </c>
      <c r="C100" s="22" t="s">
        <v>273</v>
      </c>
      <c r="D100" s="24" t="s">
        <v>274</v>
      </c>
      <c r="E100" s="25">
        <v>721.0</v>
      </c>
      <c r="F100" s="26">
        <v>44834.0</v>
      </c>
      <c r="G100" s="27">
        <f t="shared" si="1"/>
        <v>45555</v>
      </c>
      <c r="H100" s="28">
        <v>178000.0</v>
      </c>
      <c r="I100" s="22" t="s">
        <v>24</v>
      </c>
      <c r="J100" s="22" t="s">
        <v>275</v>
      </c>
      <c r="K100" s="22" t="s">
        <v>26</v>
      </c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</row>
    <row r="101" ht="14.25" customHeight="1">
      <c r="A101" s="22" t="s">
        <v>14</v>
      </c>
      <c r="B101" s="23" t="s">
        <v>353</v>
      </c>
      <c r="C101" s="22" t="s">
        <v>354</v>
      </c>
      <c r="D101" s="24" t="s">
        <v>355</v>
      </c>
      <c r="E101" s="25">
        <v>20.0</v>
      </c>
      <c r="F101" s="26">
        <v>44835.0</v>
      </c>
      <c r="G101" s="27">
        <f t="shared" si="1"/>
        <v>44855</v>
      </c>
      <c r="H101" s="28">
        <v>286000.0</v>
      </c>
      <c r="I101" s="22" t="s">
        <v>24</v>
      </c>
      <c r="J101" s="22" t="s">
        <v>356</v>
      </c>
      <c r="K101" s="22" t="s">
        <v>26</v>
      </c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</row>
    <row r="102" ht="14.25" customHeight="1">
      <c r="A102" s="22" t="s">
        <v>14</v>
      </c>
      <c r="B102" s="23" t="s">
        <v>357</v>
      </c>
      <c r="C102" s="22" t="s">
        <v>358</v>
      </c>
      <c r="D102" s="24" t="s">
        <v>359</v>
      </c>
      <c r="E102" s="25">
        <v>7.0</v>
      </c>
      <c r="F102" s="26">
        <v>44838.0</v>
      </c>
      <c r="G102" s="27">
        <f t="shared" si="1"/>
        <v>44845</v>
      </c>
      <c r="H102" s="28">
        <v>225000.0</v>
      </c>
      <c r="I102" s="22" t="s">
        <v>24</v>
      </c>
      <c r="J102" s="22" t="s">
        <v>360</v>
      </c>
      <c r="K102" s="22" t="s">
        <v>26</v>
      </c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</row>
    <row r="103" ht="14.25" customHeight="1">
      <c r="A103" s="22" t="s">
        <v>14</v>
      </c>
      <c r="B103" s="23" t="s">
        <v>361</v>
      </c>
      <c r="C103" s="22" t="s">
        <v>362</v>
      </c>
      <c r="D103" s="24" t="s">
        <v>363</v>
      </c>
      <c r="E103" s="25">
        <v>110.0</v>
      </c>
      <c r="F103" s="26">
        <v>44838.0</v>
      </c>
      <c r="G103" s="27">
        <f t="shared" si="1"/>
        <v>44948</v>
      </c>
      <c r="H103" s="28">
        <v>240000.0</v>
      </c>
      <c r="I103" s="22" t="s">
        <v>24</v>
      </c>
      <c r="J103" s="22" t="s">
        <v>364</v>
      </c>
      <c r="K103" s="22" t="s">
        <v>26</v>
      </c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</row>
    <row r="104" ht="14.25" customHeight="1">
      <c r="A104" s="22" t="s">
        <v>14</v>
      </c>
      <c r="B104" s="23" t="s">
        <v>365</v>
      </c>
      <c r="C104" s="22" t="s">
        <v>51</v>
      </c>
      <c r="D104" s="24" t="s">
        <v>366</v>
      </c>
      <c r="E104" s="25">
        <v>6.0</v>
      </c>
      <c r="F104" s="26">
        <v>44838.0</v>
      </c>
      <c r="G104" s="27">
        <f t="shared" si="1"/>
        <v>44844</v>
      </c>
      <c r="H104" s="28">
        <v>300000.0</v>
      </c>
      <c r="I104" s="22" t="s">
        <v>24</v>
      </c>
      <c r="J104" s="22" t="s">
        <v>367</v>
      </c>
      <c r="K104" s="22" t="s">
        <v>26</v>
      </c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</row>
    <row r="105" ht="14.25" customHeight="1">
      <c r="A105" s="22" t="s">
        <v>14</v>
      </c>
      <c r="B105" s="23" t="s">
        <v>368</v>
      </c>
      <c r="C105" s="22" t="s">
        <v>369</v>
      </c>
      <c r="D105" s="24" t="s">
        <v>370</v>
      </c>
      <c r="E105" s="25">
        <v>1.0</v>
      </c>
      <c r="F105" s="26">
        <v>44838.0</v>
      </c>
      <c r="G105" s="27">
        <f t="shared" si="1"/>
        <v>44839</v>
      </c>
      <c r="H105" s="28">
        <v>180000.0</v>
      </c>
      <c r="I105" s="22" t="s">
        <v>24</v>
      </c>
      <c r="J105" s="22" t="s">
        <v>371</v>
      </c>
      <c r="K105" s="22" t="s">
        <v>26</v>
      </c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</row>
    <row r="106" ht="14.25" customHeight="1">
      <c r="A106" s="22" t="s">
        <v>14</v>
      </c>
      <c r="B106" s="23" t="s">
        <v>372</v>
      </c>
      <c r="C106" s="22" t="s">
        <v>373</v>
      </c>
      <c r="D106" s="24" t="s">
        <v>312</v>
      </c>
      <c r="E106" s="25">
        <v>180.0</v>
      </c>
      <c r="F106" s="26">
        <v>44841.0</v>
      </c>
      <c r="G106" s="27">
        <f t="shared" si="1"/>
        <v>45021</v>
      </c>
      <c r="H106" s="28">
        <v>19740.0</v>
      </c>
      <c r="I106" s="22" t="s">
        <v>24</v>
      </c>
      <c r="J106" s="22" t="s">
        <v>374</v>
      </c>
      <c r="K106" s="22" t="s">
        <v>26</v>
      </c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</row>
    <row r="107" ht="14.25" customHeight="1">
      <c r="A107" s="22" t="s">
        <v>14</v>
      </c>
      <c r="B107" s="23" t="s">
        <v>375</v>
      </c>
      <c r="C107" s="22" t="s">
        <v>376</v>
      </c>
      <c r="D107" s="24" t="s">
        <v>312</v>
      </c>
      <c r="E107" s="25">
        <v>60.0</v>
      </c>
      <c r="F107" s="26">
        <v>44841.0</v>
      </c>
      <c r="G107" s="27">
        <f t="shared" si="1"/>
        <v>44901</v>
      </c>
      <c r="H107" s="28">
        <v>5366.66</v>
      </c>
      <c r="I107" s="22" t="s">
        <v>24</v>
      </c>
      <c r="J107" s="22" t="s">
        <v>377</v>
      </c>
      <c r="K107" s="22" t="s">
        <v>26</v>
      </c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</row>
    <row r="108" ht="14.25" customHeight="1">
      <c r="A108" s="22" t="s">
        <v>14</v>
      </c>
      <c r="B108" s="23" t="s">
        <v>378</v>
      </c>
      <c r="C108" s="22" t="s">
        <v>379</v>
      </c>
      <c r="D108" s="24" t="s">
        <v>312</v>
      </c>
      <c r="E108" s="25">
        <v>180.0</v>
      </c>
      <c r="F108" s="26">
        <v>44841.0</v>
      </c>
      <c r="G108" s="27">
        <f t="shared" si="1"/>
        <v>45021</v>
      </c>
      <c r="H108" s="28">
        <v>7520.0</v>
      </c>
      <c r="I108" s="22" t="s">
        <v>24</v>
      </c>
      <c r="J108" s="22" t="s">
        <v>380</v>
      </c>
      <c r="K108" s="22" t="s">
        <v>26</v>
      </c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</row>
    <row r="109" ht="14.25" customHeight="1">
      <c r="A109" s="22" t="s">
        <v>14</v>
      </c>
      <c r="B109" s="23" t="s">
        <v>372</v>
      </c>
      <c r="C109" s="22" t="s">
        <v>381</v>
      </c>
      <c r="D109" s="24" t="s">
        <v>312</v>
      </c>
      <c r="E109" s="25">
        <v>90.0</v>
      </c>
      <c r="F109" s="26">
        <v>44841.0</v>
      </c>
      <c r="G109" s="27">
        <f t="shared" si="1"/>
        <v>44931</v>
      </c>
      <c r="H109" s="28">
        <v>8600.0</v>
      </c>
      <c r="I109" s="22" t="s">
        <v>24</v>
      </c>
      <c r="J109" s="22" t="s">
        <v>382</v>
      </c>
      <c r="K109" s="22" t="s">
        <v>26</v>
      </c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 ht="14.25" customHeight="1">
      <c r="A110" s="22" t="s">
        <v>14</v>
      </c>
      <c r="B110" s="23" t="s">
        <v>383</v>
      </c>
      <c r="C110" s="22" t="s">
        <v>384</v>
      </c>
      <c r="D110" s="24" t="s">
        <v>312</v>
      </c>
      <c r="E110" s="25">
        <v>90.0</v>
      </c>
      <c r="F110" s="26">
        <v>44841.0</v>
      </c>
      <c r="G110" s="27">
        <f t="shared" si="1"/>
        <v>44931</v>
      </c>
      <c r="H110" s="28">
        <v>13883.33</v>
      </c>
      <c r="I110" s="22" t="s">
        <v>24</v>
      </c>
      <c r="J110" s="22" t="s">
        <v>385</v>
      </c>
      <c r="K110" s="22" t="s">
        <v>26</v>
      </c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 ht="14.25" customHeight="1">
      <c r="A111" s="22" t="s">
        <v>14</v>
      </c>
      <c r="B111" s="23" t="s">
        <v>386</v>
      </c>
      <c r="C111" s="22" t="s">
        <v>387</v>
      </c>
      <c r="D111" s="24" t="s">
        <v>388</v>
      </c>
      <c r="E111" s="25">
        <v>720.0</v>
      </c>
      <c r="F111" s="30">
        <v>44845.0</v>
      </c>
      <c r="G111" s="31">
        <f t="shared" si="1"/>
        <v>45565</v>
      </c>
      <c r="H111" s="28">
        <v>335143.98</v>
      </c>
      <c r="I111" s="22" t="s">
        <v>24</v>
      </c>
      <c r="J111" s="22" t="s">
        <v>389</v>
      </c>
      <c r="K111" s="22" t="s">
        <v>20</v>
      </c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</row>
    <row r="112" ht="14.25" customHeight="1">
      <c r="A112" s="22" t="s">
        <v>14</v>
      </c>
      <c r="B112" s="23" t="s">
        <v>390</v>
      </c>
      <c r="C112" s="22" t="s">
        <v>391</v>
      </c>
      <c r="D112" s="24" t="s">
        <v>312</v>
      </c>
      <c r="E112" s="25">
        <v>150.0</v>
      </c>
      <c r="F112" s="30">
        <v>44846.0</v>
      </c>
      <c r="G112" s="31">
        <f t="shared" si="1"/>
        <v>44996</v>
      </c>
      <c r="H112" s="28">
        <v>31379.5</v>
      </c>
      <c r="I112" s="22" t="s">
        <v>24</v>
      </c>
      <c r="J112" s="22" t="s">
        <v>392</v>
      </c>
      <c r="K112" s="22" t="s">
        <v>26</v>
      </c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</row>
    <row r="113" ht="14.25" customHeight="1">
      <c r="A113" s="22" t="s">
        <v>14</v>
      </c>
      <c r="B113" s="23" t="s">
        <v>393</v>
      </c>
      <c r="C113" s="22" t="s">
        <v>394</v>
      </c>
      <c r="D113" s="24" t="s">
        <v>312</v>
      </c>
      <c r="E113" s="25">
        <v>60.0</v>
      </c>
      <c r="F113" s="30">
        <v>44846.0</v>
      </c>
      <c r="G113" s="31">
        <f t="shared" si="1"/>
        <v>44906</v>
      </c>
      <c r="H113" s="28">
        <v>14400.0</v>
      </c>
      <c r="I113" s="22" t="s">
        <v>24</v>
      </c>
      <c r="J113" s="22" t="s">
        <v>395</v>
      </c>
      <c r="K113" s="22" t="s">
        <v>26</v>
      </c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</row>
    <row r="114" ht="14.25" customHeight="1">
      <c r="A114" s="22" t="s">
        <v>14</v>
      </c>
      <c r="B114" s="23" t="s">
        <v>396</v>
      </c>
      <c r="C114" s="22" t="s">
        <v>397</v>
      </c>
      <c r="D114" s="24" t="s">
        <v>312</v>
      </c>
      <c r="E114" s="25">
        <v>90.0</v>
      </c>
      <c r="F114" s="30">
        <v>44848.0</v>
      </c>
      <c r="G114" s="31">
        <f t="shared" si="1"/>
        <v>44938</v>
      </c>
      <c r="H114" s="28">
        <v>9400.0</v>
      </c>
      <c r="I114" s="22" t="s">
        <v>24</v>
      </c>
      <c r="J114" s="22" t="s">
        <v>398</v>
      </c>
      <c r="K114" s="22" t="s">
        <v>26</v>
      </c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</row>
    <row r="115" ht="14.25" customHeight="1">
      <c r="A115" s="22" t="s">
        <v>14</v>
      </c>
      <c r="B115" s="23">
        <v>9.912505886E9</v>
      </c>
      <c r="C115" s="22" t="s">
        <v>399</v>
      </c>
      <c r="D115" s="24" t="s">
        <v>400</v>
      </c>
      <c r="E115" s="25">
        <v>360.0</v>
      </c>
      <c r="F115" s="30">
        <v>44849.0</v>
      </c>
      <c r="G115" s="31">
        <f t="shared" si="1"/>
        <v>45209</v>
      </c>
      <c r="H115" s="28">
        <v>42000.0</v>
      </c>
      <c r="I115" s="22" t="s">
        <v>24</v>
      </c>
      <c r="J115" s="22" t="s">
        <v>401</v>
      </c>
      <c r="K115" s="22" t="s">
        <v>20</v>
      </c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</row>
    <row r="116" ht="14.25" customHeight="1">
      <c r="A116" s="22" t="s">
        <v>14</v>
      </c>
      <c r="B116" s="23" t="s">
        <v>402</v>
      </c>
      <c r="C116" s="22" t="s">
        <v>403</v>
      </c>
      <c r="D116" s="24" t="s">
        <v>312</v>
      </c>
      <c r="E116" s="25">
        <v>1.0</v>
      </c>
      <c r="F116" s="30">
        <v>44855.0</v>
      </c>
      <c r="G116" s="31">
        <f t="shared" si="1"/>
        <v>44856</v>
      </c>
      <c r="H116" s="28">
        <v>1410.0</v>
      </c>
      <c r="I116" s="22" t="s">
        <v>24</v>
      </c>
      <c r="J116" s="22" t="s">
        <v>404</v>
      </c>
      <c r="K116" s="22" t="s">
        <v>26</v>
      </c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</row>
    <row r="117" ht="14.25" customHeight="1">
      <c r="A117" s="22" t="s">
        <v>14</v>
      </c>
      <c r="B117" s="23" t="s">
        <v>405</v>
      </c>
      <c r="C117" s="22" t="s">
        <v>406</v>
      </c>
      <c r="D117" s="24" t="s">
        <v>312</v>
      </c>
      <c r="E117" s="25">
        <v>1.0</v>
      </c>
      <c r="F117" s="30">
        <v>44855.0</v>
      </c>
      <c r="G117" s="31">
        <f t="shared" si="1"/>
        <v>44856</v>
      </c>
      <c r="H117" s="28">
        <v>1410.0</v>
      </c>
      <c r="I117" s="22" t="s">
        <v>24</v>
      </c>
      <c r="J117" s="22" t="s">
        <v>407</v>
      </c>
      <c r="K117" s="22" t="s">
        <v>26</v>
      </c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</row>
    <row r="118" ht="14.25" customHeight="1">
      <c r="A118" s="22" t="s">
        <v>14</v>
      </c>
      <c r="B118" s="23" t="s">
        <v>408</v>
      </c>
      <c r="C118" s="22" t="s">
        <v>409</v>
      </c>
      <c r="D118" s="24" t="s">
        <v>312</v>
      </c>
      <c r="E118" s="25">
        <v>1.0</v>
      </c>
      <c r="F118" s="30">
        <v>44855.0</v>
      </c>
      <c r="G118" s="31">
        <f t="shared" si="1"/>
        <v>44856</v>
      </c>
      <c r="H118" s="28">
        <v>1410.0</v>
      </c>
      <c r="I118" s="22" t="s">
        <v>24</v>
      </c>
      <c r="J118" s="22" t="s">
        <v>410</v>
      </c>
      <c r="K118" s="22" t="s">
        <v>26</v>
      </c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</row>
    <row r="119" ht="14.25" customHeight="1">
      <c r="A119" s="22" t="s">
        <v>14</v>
      </c>
      <c r="B119" s="23" t="s">
        <v>411</v>
      </c>
      <c r="C119" s="22" t="s">
        <v>412</v>
      </c>
      <c r="D119" s="24" t="s">
        <v>413</v>
      </c>
      <c r="E119" s="25">
        <v>1.0</v>
      </c>
      <c r="F119" s="30">
        <v>44856.0</v>
      </c>
      <c r="G119" s="31">
        <f t="shared" si="1"/>
        <v>44857</v>
      </c>
      <c r="H119" s="28">
        <v>200000.0</v>
      </c>
      <c r="I119" s="22" t="s">
        <v>24</v>
      </c>
      <c r="J119" s="22" t="s">
        <v>414</v>
      </c>
      <c r="K119" s="22" t="s">
        <v>26</v>
      </c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</row>
    <row r="120" ht="14.25" customHeight="1">
      <c r="A120" s="22" t="s">
        <v>14</v>
      </c>
      <c r="B120" s="23" t="s">
        <v>415</v>
      </c>
      <c r="C120" s="22" t="s">
        <v>416</v>
      </c>
      <c r="D120" s="24" t="s">
        <v>417</v>
      </c>
      <c r="E120" s="25">
        <v>2.0</v>
      </c>
      <c r="F120" s="30">
        <v>44856.0</v>
      </c>
      <c r="G120" s="31">
        <f t="shared" si="1"/>
        <v>44858</v>
      </c>
      <c r="H120" s="28">
        <v>250000.0</v>
      </c>
      <c r="I120" s="22" t="s">
        <v>24</v>
      </c>
      <c r="J120" s="22" t="s">
        <v>418</v>
      </c>
      <c r="K120" s="22" t="s">
        <v>26</v>
      </c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</row>
    <row r="121" ht="14.25" customHeight="1">
      <c r="A121" s="22" t="s">
        <v>14</v>
      </c>
      <c r="B121" s="23" t="s">
        <v>419</v>
      </c>
      <c r="C121" s="22" t="s">
        <v>420</v>
      </c>
      <c r="D121" s="24" t="s">
        <v>421</v>
      </c>
      <c r="E121" s="25">
        <v>48.0</v>
      </c>
      <c r="F121" s="30">
        <v>44860.0</v>
      </c>
      <c r="G121" s="31">
        <f t="shared" si="1"/>
        <v>44908</v>
      </c>
      <c r="H121" s="28">
        <v>179200.0</v>
      </c>
      <c r="I121" s="22" t="s">
        <v>24</v>
      </c>
      <c r="J121" s="22" t="s">
        <v>422</v>
      </c>
      <c r="K121" s="22" t="s">
        <v>26</v>
      </c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</row>
    <row r="122" ht="14.25" customHeight="1">
      <c r="A122" s="22" t="s">
        <v>14</v>
      </c>
      <c r="B122" s="23" t="s">
        <v>423</v>
      </c>
      <c r="C122" s="22" t="s">
        <v>424</v>
      </c>
      <c r="D122" s="24" t="s">
        <v>425</v>
      </c>
      <c r="E122" s="25">
        <v>16.0</v>
      </c>
      <c r="F122" s="30">
        <v>44861.0</v>
      </c>
      <c r="G122" s="31">
        <f t="shared" si="1"/>
        <v>44877</v>
      </c>
      <c r="H122" s="28">
        <v>200000.0</v>
      </c>
      <c r="I122" s="22" t="s">
        <v>24</v>
      </c>
      <c r="J122" s="22" t="s">
        <v>426</v>
      </c>
      <c r="K122" s="22" t="s">
        <v>26</v>
      </c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</row>
    <row r="123" ht="14.25" customHeight="1">
      <c r="A123" s="22" t="s">
        <v>14</v>
      </c>
      <c r="B123" s="23" t="s">
        <v>427</v>
      </c>
      <c r="C123" s="22" t="s">
        <v>428</v>
      </c>
      <c r="D123" s="24" t="s">
        <v>429</v>
      </c>
      <c r="E123" s="25">
        <v>19.0</v>
      </c>
      <c r="F123" s="30">
        <v>44861.0</v>
      </c>
      <c r="G123" s="31">
        <f t="shared" si="1"/>
        <v>44880</v>
      </c>
      <c r="H123" s="28">
        <v>198000.0</v>
      </c>
      <c r="I123" s="22" t="s">
        <v>24</v>
      </c>
      <c r="J123" s="22" t="s">
        <v>430</v>
      </c>
      <c r="K123" s="22" t="s">
        <v>26</v>
      </c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</row>
    <row r="124" ht="14.25" customHeight="1">
      <c r="A124" s="22" t="s">
        <v>14</v>
      </c>
      <c r="B124" s="23" t="s">
        <v>431</v>
      </c>
      <c r="C124" s="22" t="s">
        <v>432</v>
      </c>
      <c r="D124" s="24" t="s">
        <v>433</v>
      </c>
      <c r="E124" s="25">
        <v>13.0</v>
      </c>
      <c r="F124" s="30">
        <v>44861.0</v>
      </c>
      <c r="G124" s="31">
        <f t="shared" si="1"/>
        <v>44874</v>
      </c>
      <c r="H124" s="28">
        <v>200000.0</v>
      </c>
      <c r="I124" s="22" t="s">
        <v>24</v>
      </c>
      <c r="J124" s="22" t="s">
        <v>434</v>
      </c>
      <c r="K124" s="22" t="s">
        <v>26</v>
      </c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</row>
    <row r="125" ht="14.25" customHeight="1">
      <c r="A125" s="22" t="s">
        <v>14</v>
      </c>
      <c r="B125" s="23" t="s">
        <v>435</v>
      </c>
      <c r="C125" s="22" t="s">
        <v>436</v>
      </c>
      <c r="D125" s="24" t="s">
        <v>437</v>
      </c>
      <c r="E125" s="25">
        <v>58.0</v>
      </c>
      <c r="F125" s="30">
        <v>44861.0</v>
      </c>
      <c r="G125" s="31">
        <f t="shared" si="1"/>
        <v>44919</v>
      </c>
      <c r="H125" s="28">
        <v>264000.0</v>
      </c>
      <c r="I125" s="22" t="s">
        <v>24</v>
      </c>
      <c r="J125" s="22" t="s">
        <v>438</v>
      </c>
      <c r="K125" s="22" t="s">
        <v>26</v>
      </c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</row>
    <row r="126" ht="14.25" customHeight="1">
      <c r="A126" s="22" t="s">
        <v>14</v>
      </c>
      <c r="B126" s="23" t="s">
        <v>439</v>
      </c>
      <c r="C126" s="22" t="s">
        <v>440</v>
      </c>
      <c r="D126" s="24" t="s">
        <v>441</v>
      </c>
      <c r="E126" s="25">
        <v>1.0</v>
      </c>
      <c r="F126" s="30">
        <v>44861.0</v>
      </c>
      <c r="G126" s="31">
        <f t="shared" si="1"/>
        <v>44862</v>
      </c>
      <c r="H126" s="28">
        <v>200000.0</v>
      </c>
      <c r="I126" s="22" t="s">
        <v>24</v>
      </c>
      <c r="J126" s="22" t="s">
        <v>442</v>
      </c>
      <c r="K126" s="22" t="s">
        <v>26</v>
      </c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</row>
    <row r="127" ht="14.25" customHeight="1">
      <c r="A127" s="22" t="s">
        <v>14</v>
      </c>
      <c r="B127" s="23" t="s">
        <v>443</v>
      </c>
      <c r="C127" s="22" t="s">
        <v>432</v>
      </c>
      <c r="D127" s="24" t="s">
        <v>444</v>
      </c>
      <c r="E127" s="25">
        <v>10.0</v>
      </c>
      <c r="F127" s="30">
        <v>44861.0</v>
      </c>
      <c r="G127" s="31">
        <f t="shared" si="1"/>
        <v>44871</v>
      </c>
      <c r="H127" s="28">
        <v>200000.0</v>
      </c>
      <c r="I127" s="22" t="s">
        <v>24</v>
      </c>
      <c r="J127" s="22" t="s">
        <v>445</v>
      </c>
      <c r="K127" s="22" t="s">
        <v>26</v>
      </c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</row>
    <row r="128" ht="14.25" customHeight="1">
      <c r="A128" s="22" t="s">
        <v>14</v>
      </c>
      <c r="B128" s="23" t="s">
        <v>446</v>
      </c>
      <c r="C128" s="22" t="s">
        <v>447</v>
      </c>
      <c r="D128" s="24" t="s">
        <v>448</v>
      </c>
      <c r="E128" s="25">
        <v>315.0</v>
      </c>
      <c r="F128" s="30">
        <v>44862.0</v>
      </c>
      <c r="G128" s="31">
        <f t="shared" si="1"/>
        <v>45177</v>
      </c>
      <c r="H128" s="28">
        <v>266406.25</v>
      </c>
      <c r="I128" s="22" t="s">
        <v>24</v>
      </c>
      <c r="J128" s="22" t="s">
        <v>449</v>
      </c>
      <c r="K128" s="22" t="s">
        <v>26</v>
      </c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</row>
    <row r="129" ht="14.25" customHeight="1">
      <c r="A129" s="22" t="s">
        <v>14</v>
      </c>
      <c r="B129" s="23" t="s">
        <v>450</v>
      </c>
      <c r="C129" s="22" t="s">
        <v>447</v>
      </c>
      <c r="D129" s="24" t="s">
        <v>451</v>
      </c>
      <c r="E129" s="25">
        <v>315.0</v>
      </c>
      <c r="F129" s="30">
        <v>44862.0</v>
      </c>
      <c r="G129" s="31">
        <f t="shared" si="1"/>
        <v>45177</v>
      </c>
      <c r="H129" s="28">
        <v>313906.25</v>
      </c>
      <c r="I129" s="22" t="s">
        <v>24</v>
      </c>
      <c r="J129" s="22" t="s">
        <v>452</v>
      </c>
      <c r="K129" s="22" t="s">
        <v>26</v>
      </c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</row>
    <row r="130" ht="14.25" customHeight="1">
      <c r="A130" s="22" t="s">
        <v>14</v>
      </c>
      <c r="B130" s="23" t="s">
        <v>453</v>
      </c>
      <c r="C130" s="22" t="s">
        <v>454</v>
      </c>
      <c r="D130" s="24" t="s">
        <v>455</v>
      </c>
      <c r="E130" s="25">
        <v>1460.0</v>
      </c>
      <c r="F130" s="30">
        <v>44862.0</v>
      </c>
      <c r="G130" s="31">
        <f t="shared" si="1"/>
        <v>46322</v>
      </c>
      <c r="H130" s="28">
        <v>3931.18</v>
      </c>
      <c r="I130" s="22" t="s">
        <v>24</v>
      </c>
      <c r="J130" s="22" t="s">
        <v>456</v>
      </c>
      <c r="K130" s="22" t="s">
        <v>26</v>
      </c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ht="14.25" customHeight="1">
      <c r="A131" s="22" t="s">
        <v>14</v>
      </c>
      <c r="B131" s="23" t="s">
        <v>457</v>
      </c>
      <c r="C131" s="22" t="s">
        <v>458</v>
      </c>
      <c r="D131" s="24" t="s">
        <v>312</v>
      </c>
      <c r="E131" s="25">
        <v>60.0</v>
      </c>
      <c r="F131" s="30">
        <v>44862.0</v>
      </c>
      <c r="G131" s="31">
        <f t="shared" si="1"/>
        <v>44922</v>
      </c>
      <c r="H131" s="28">
        <v>2820.0</v>
      </c>
      <c r="I131" s="22" t="s">
        <v>24</v>
      </c>
      <c r="J131" s="22" t="s">
        <v>459</v>
      </c>
      <c r="K131" s="22" t="s">
        <v>26</v>
      </c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ht="14.25" customHeight="1">
      <c r="A132" s="22" t="s">
        <v>14</v>
      </c>
      <c r="B132" s="23" t="s">
        <v>460</v>
      </c>
      <c r="C132" s="22" t="s">
        <v>461</v>
      </c>
      <c r="D132" s="24" t="s">
        <v>312</v>
      </c>
      <c r="E132" s="25">
        <v>60.0</v>
      </c>
      <c r="F132" s="30">
        <v>44862.0</v>
      </c>
      <c r="G132" s="31">
        <f t="shared" si="1"/>
        <v>44922</v>
      </c>
      <c r="H132" s="28">
        <v>9400.0</v>
      </c>
      <c r="I132" s="22" t="s">
        <v>24</v>
      </c>
      <c r="J132" s="22" t="s">
        <v>462</v>
      </c>
      <c r="K132" s="22" t="s">
        <v>26</v>
      </c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</row>
    <row r="133" ht="14.25" customHeight="1">
      <c r="A133" s="22" t="s">
        <v>14</v>
      </c>
      <c r="B133" s="23" t="s">
        <v>463</v>
      </c>
      <c r="C133" s="22" t="s">
        <v>464</v>
      </c>
      <c r="D133" s="24" t="s">
        <v>312</v>
      </c>
      <c r="E133" s="25">
        <v>90.0</v>
      </c>
      <c r="F133" s="30">
        <v>44862.0</v>
      </c>
      <c r="G133" s="31">
        <f t="shared" si="1"/>
        <v>44952</v>
      </c>
      <c r="H133" s="28">
        <v>14100.0</v>
      </c>
      <c r="I133" s="22" t="s">
        <v>24</v>
      </c>
      <c r="J133" s="22" t="s">
        <v>465</v>
      </c>
      <c r="K133" s="22" t="s">
        <v>26</v>
      </c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</row>
    <row r="134" ht="14.25" customHeight="1">
      <c r="A134" s="22" t="s">
        <v>14</v>
      </c>
      <c r="B134" s="23" t="s">
        <v>466</v>
      </c>
      <c r="C134" s="22" t="s">
        <v>467</v>
      </c>
      <c r="D134" s="24" t="s">
        <v>312</v>
      </c>
      <c r="E134" s="25">
        <v>90.0</v>
      </c>
      <c r="F134" s="30">
        <v>44862.0</v>
      </c>
      <c r="G134" s="31">
        <f t="shared" si="1"/>
        <v>44952</v>
      </c>
      <c r="H134" s="28">
        <v>7050.0</v>
      </c>
      <c r="I134" s="22" t="s">
        <v>24</v>
      </c>
      <c r="J134" s="22" t="s">
        <v>468</v>
      </c>
      <c r="K134" s="22" t="s">
        <v>26</v>
      </c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</row>
    <row r="135" ht="14.25" customHeight="1">
      <c r="A135" s="22" t="s">
        <v>14</v>
      </c>
      <c r="B135" s="23" t="s">
        <v>469</v>
      </c>
      <c r="C135" s="22" t="s">
        <v>470</v>
      </c>
      <c r="D135" s="24" t="s">
        <v>312</v>
      </c>
      <c r="E135" s="25">
        <v>90.0</v>
      </c>
      <c r="F135" s="30">
        <v>44862.0</v>
      </c>
      <c r="G135" s="31">
        <f t="shared" si="1"/>
        <v>44952</v>
      </c>
      <c r="H135" s="28">
        <v>9870.0</v>
      </c>
      <c r="I135" s="22" t="s">
        <v>24</v>
      </c>
      <c r="J135" s="22" t="s">
        <v>471</v>
      </c>
      <c r="K135" s="22" t="s">
        <v>26</v>
      </c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</row>
    <row r="136" ht="14.25" customHeight="1">
      <c r="A136" s="22" t="s">
        <v>14</v>
      </c>
      <c r="B136" s="23" t="s">
        <v>472</v>
      </c>
      <c r="C136" s="22" t="s">
        <v>473</v>
      </c>
      <c r="D136" s="24" t="s">
        <v>312</v>
      </c>
      <c r="E136" s="25">
        <v>90.0</v>
      </c>
      <c r="F136" s="30">
        <v>44862.0</v>
      </c>
      <c r="G136" s="31">
        <f t="shared" si="1"/>
        <v>44952</v>
      </c>
      <c r="H136" s="28">
        <v>10500.0</v>
      </c>
      <c r="I136" s="22" t="s">
        <v>24</v>
      </c>
      <c r="J136" s="22" t="s">
        <v>474</v>
      </c>
      <c r="K136" s="22" t="s">
        <v>26</v>
      </c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</row>
    <row r="137" ht="14.25" customHeight="1">
      <c r="A137" s="22" t="s">
        <v>14</v>
      </c>
      <c r="B137" s="23" t="s">
        <v>475</v>
      </c>
      <c r="C137" s="22" t="s">
        <v>476</v>
      </c>
      <c r="D137" s="24" t="s">
        <v>312</v>
      </c>
      <c r="E137" s="25">
        <v>90.0</v>
      </c>
      <c r="F137" s="30">
        <v>44862.0</v>
      </c>
      <c r="G137" s="31">
        <f t="shared" si="1"/>
        <v>44952</v>
      </c>
      <c r="H137" s="28">
        <v>8460.0</v>
      </c>
      <c r="I137" s="22" t="s">
        <v>24</v>
      </c>
      <c r="J137" s="22" t="s">
        <v>477</v>
      </c>
      <c r="K137" s="22" t="s">
        <v>26</v>
      </c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</row>
    <row r="138" ht="14.25" customHeight="1">
      <c r="A138" s="22" t="s">
        <v>14</v>
      </c>
      <c r="B138" s="23" t="s">
        <v>478</v>
      </c>
      <c r="C138" s="22" t="s">
        <v>381</v>
      </c>
      <c r="D138" s="24" t="s">
        <v>312</v>
      </c>
      <c r="E138" s="25">
        <v>90.0</v>
      </c>
      <c r="F138" s="30">
        <v>44862.0</v>
      </c>
      <c r="G138" s="31">
        <f t="shared" si="1"/>
        <v>44952</v>
      </c>
      <c r="H138" s="28">
        <v>10500.0</v>
      </c>
      <c r="I138" s="22" t="s">
        <v>24</v>
      </c>
      <c r="J138" s="22" t="s">
        <v>479</v>
      </c>
      <c r="K138" s="22" t="s">
        <v>26</v>
      </c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</row>
    <row r="139" ht="14.25" customHeight="1">
      <c r="A139" s="22" t="s">
        <v>14</v>
      </c>
      <c r="B139" s="23" t="s">
        <v>480</v>
      </c>
      <c r="C139" s="22" t="s">
        <v>481</v>
      </c>
      <c r="D139" s="24" t="s">
        <v>312</v>
      </c>
      <c r="E139" s="25">
        <v>180.0</v>
      </c>
      <c r="F139" s="30">
        <v>44862.0</v>
      </c>
      <c r="G139" s="31">
        <f t="shared" si="1"/>
        <v>45042</v>
      </c>
      <c r="H139" s="28">
        <v>21000.0</v>
      </c>
      <c r="I139" s="22" t="s">
        <v>24</v>
      </c>
      <c r="J139" s="22" t="s">
        <v>377</v>
      </c>
      <c r="K139" s="22" t="s">
        <v>20</v>
      </c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</row>
    <row r="140" ht="14.25" customHeight="1">
      <c r="A140" s="22" t="s">
        <v>14</v>
      </c>
      <c r="B140" s="23" t="s">
        <v>482</v>
      </c>
      <c r="C140" s="22" t="s">
        <v>483</v>
      </c>
      <c r="D140" s="24" t="s">
        <v>312</v>
      </c>
      <c r="E140" s="25">
        <v>60.0</v>
      </c>
      <c r="F140" s="26">
        <v>44866.0</v>
      </c>
      <c r="G140" s="27">
        <f t="shared" si="1"/>
        <v>44926</v>
      </c>
      <c r="H140" s="28">
        <v>2820.0</v>
      </c>
      <c r="I140" s="22" t="s">
        <v>24</v>
      </c>
      <c r="J140" s="22" t="s">
        <v>484</v>
      </c>
      <c r="K140" s="22" t="s">
        <v>26</v>
      </c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</row>
    <row r="141" ht="14.25" customHeight="1">
      <c r="A141" s="22" t="s">
        <v>14</v>
      </c>
      <c r="B141" s="23" t="s">
        <v>485</v>
      </c>
      <c r="C141" s="22" t="s">
        <v>32</v>
      </c>
      <c r="D141" s="24" t="s">
        <v>486</v>
      </c>
      <c r="E141" s="25">
        <v>1.0</v>
      </c>
      <c r="F141" s="26">
        <v>44867.0</v>
      </c>
      <c r="G141" s="27">
        <f t="shared" si="1"/>
        <v>44868</v>
      </c>
      <c r="H141" s="28">
        <v>243000.0</v>
      </c>
      <c r="I141" s="22" t="s">
        <v>24</v>
      </c>
      <c r="J141" s="22" t="s">
        <v>487</v>
      </c>
      <c r="K141" s="22" t="s">
        <v>26</v>
      </c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</row>
    <row r="142" ht="14.25" customHeight="1">
      <c r="A142" s="22" t="s">
        <v>14</v>
      </c>
      <c r="B142" s="23" t="s">
        <v>488</v>
      </c>
      <c r="C142" s="22" t="s">
        <v>489</v>
      </c>
      <c r="D142" s="24" t="s">
        <v>490</v>
      </c>
      <c r="E142" s="25">
        <v>1.0</v>
      </c>
      <c r="F142" s="26">
        <v>44867.0</v>
      </c>
      <c r="G142" s="27">
        <f t="shared" si="1"/>
        <v>44868</v>
      </c>
      <c r="H142" s="28">
        <v>300000.0</v>
      </c>
      <c r="I142" s="22" t="s">
        <v>24</v>
      </c>
      <c r="J142" s="22" t="s">
        <v>491</v>
      </c>
      <c r="K142" s="22" t="s">
        <v>26</v>
      </c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</row>
    <row r="143" ht="14.25" customHeight="1">
      <c r="A143" s="22" t="s">
        <v>14</v>
      </c>
      <c r="B143" s="23" t="s">
        <v>492</v>
      </c>
      <c r="C143" s="22" t="s">
        <v>493</v>
      </c>
      <c r="D143" s="24" t="s">
        <v>494</v>
      </c>
      <c r="E143" s="25">
        <v>1.0</v>
      </c>
      <c r="F143" s="26">
        <v>44870.0</v>
      </c>
      <c r="G143" s="27">
        <f t="shared" si="1"/>
        <v>44871</v>
      </c>
      <c r="H143" s="28">
        <v>200000.0</v>
      </c>
      <c r="I143" s="22" t="s">
        <v>24</v>
      </c>
      <c r="J143" s="22" t="s">
        <v>495</v>
      </c>
      <c r="K143" s="22" t="s">
        <v>26</v>
      </c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</row>
    <row r="144" ht="14.25" customHeight="1">
      <c r="A144" s="22" t="s">
        <v>14</v>
      </c>
      <c r="B144" s="23" t="s">
        <v>496</v>
      </c>
      <c r="C144" s="22" t="s">
        <v>497</v>
      </c>
      <c r="D144" s="24" t="s">
        <v>498</v>
      </c>
      <c r="E144" s="25">
        <v>1.0</v>
      </c>
      <c r="F144" s="26">
        <v>44873.0</v>
      </c>
      <c r="G144" s="27">
        <f t="shared" si="1"/>
        <v>44874</v>
      </c>
      <c r="H144" s="28">
        <v>200000.0</v>
      </c>
      <c r="I144" s="22" t="s">
        <v>24</v>
      </c>
      <c r="J144" s="22" t="s">
        <v>499</v>
      </c>
      <c r="K144" s="22" t="s">
        <v>26</v>
      </c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</row>
    <row r="145" ht="14.25" customHeight="1">
      <c r="A145" s="22" t="s">
        <v>14</v>
      </c>
      <c r="B145" s="23" t="s">
        <v>500</v>
      </c>
      <c r="C145" s="22" t="s">
        <v>501</v>
      </c>
      <c r="D145" s="24" t="s">
        <v>312</v>
      </c>
      <c r="E145" s="25">
        <v>33.0</v>
      </c>
      <c r="F145" s="26">
        <v>44873.0</v>
      </c>
      <c r="G145" s="27">
        <f t="shared" si="1"/>
        <v>44906</v>
      </c>
      <c r="H145" s="28">
        <v>70000.0</v>
      </c>
      <c r="I145" s="22" t="s">
        <v>24</v>
      </c>
      <c r="J145" s="22" t="s">
        <v>502</v>
      </c>
      <c r="K145" s="22" t="s">
        <v>26</v>
      </c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</row>
    <row r="146" ht="14.25" customHeight="1">
      <c r="A146" s="22" t="s">
        <v>14</v>
      </c>
      <c r="B146" s="32">
        <v>38412.0</v>
      </c>
      <c r="C146" s="22" t="s">
        <v>503</v>
      </c>
      <c r="D146" s="24" t="s">
        <v>504</v>
      </c>
      <c r="E146" s="25">
        <v>720.0</v>
      </c>
      <c r="F146" s="26">
        <v>44873.0</v>
      </c>
      <c r="G146" s="27">
        <f t="shared" si="1"/>
        <v>45593</v>
      </c>
      <c r="H146" s="28">
        <v>487949.52</v>
      </c>
      <c r="I146" s="22" t="s">
        <v>24</v>
      </c>
      <c r="J146" s="22" t="s">
        <v>505</v>
      </c>
      <c r="K146" s="22" t="s">
        <v>20</v>
      </c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</row>
    <row r="147" ht="14.25" customHeight="1">
      <c r="A147" s="22" t="s">
        <v>14</v>
      </c>
      <c r="B147" s="23" t="s">
        <v>506</v>
      </c>
      <c r="C147" s="22" t="s">
        <v>507</v>
      </c>
      <c r="D147" s="24" t="s">
        <v>508</v>
      </c>
      <c r="E147" s="25">
        <v>15.0</v>
      </c>
      <c r="F147" s="30">
        <v>44883.0</v>
      </c>
      <c r="G147" s="31">
        <f t="shared" si="1"/>
        <v>44898</v>
      </c>
      <c r="H147" s="28">
        <v>350000.0</v>
      </c>
      <c r="I147" s="22" t="s">
        <v>24</v>
      </c>
      <c r="J147" s="22" t="s">
        <v>509</v>
      </c>
      <c r="K147" s="22" t="s">
        <v>26</v>
      </c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</row>
    <row r="148" ht="14.25" customHeight="1">
      <c r="A148" s="22" t="s">
        <v>14</v>
      </c>
      <c r="B148" s="23" t="s">
        <v>510</v>
      </c>
      <c r="C148" s="22" t="s">
        <v>424</v>
      </c>
      <c r="D148" s="24" t="s">
        <v>511</v>
      </c>
      <c r="E148" s="25">
        <v>21.0</v>
      </c>
      <c r="F148" s="30">
        <v>44887.0</v>
      </c>
      <c r="G148" s="31">
        <f t="shared" si="1"/>
        <v>44908</v>
      </c>
      <c r="H148" s="28">
        <v>200000.0</v>
      </c>
      <c r="I148" s="22" t="s">
        <v>24</v>
      </c>
      <c r="J148" s="22" t="s">
        <v>512</v>
      </c>
      <c r="K148" s="22" t="s">
        <v>26</v>
      </c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</row>
    <row r="149" ht="14.25" customHeight="1">
      <c r="A149" s="22" t="s">
        <v>14</v>
      </c>
      <c r="B149" s="23" t="s">
        <v>513</v>
      </c>
      <c r="C149" s="22" t="s">
        <v>514</v>
      </c>
      <c r="D149" s="24" t="s">
        <v>515</v>
      </c>
      <c r="E149" s="25">
        <v>1.0</v>
      </c>
      <c r="F149" s="30">
        <v>44887.0</v>
      </c>
      <c r="G149" s="31">
        <f t="shared" si="1"/>
        <v>44888</v>
      </c>
      <c r="H149" s="28">
        <v>180000.0</v>
      </c>
      <c r="I149" s="22" t="s">
        <v>24</v>
      </c>
      <c r="J149" s="22" t="s">
        <v>516</v>
      </c>
      <c r="K149" s="22" t="s">
        <v>26</v>
      </c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</row>
    <row r="150" ht="14.25" customHeight="1">
      <c r="A150" s="22" t="s">
        <v>14</v>
      </c>
      <c r="B150" s="23" t="s">
        <v>517</v>
      </c>
      <c r="C150" s="22" t="s">
        <v>518</v>
      </c>
      <c r="D150" s="24" t="s">
        <v>519</v>
      </c>
      <c r="E150" s="25">
        <v>29.0</v>
      </c>
      <c r="F150" s="30">
        <v>44889.0</v>
      </c>
      <c r="G150" s="31">
        <f t="shared" si="1"/>
        <v>44918</v>
      </c>
      <c r="H150" s="28">
        <v>200000.0</v>
      </c>
      <c r="I150" s="22" t="s">
        <v>24</v>
      </c>
      <c r="J150" s="22" t="s">
        <v>520</v>
      </c>
      <c r="K150" s="22" t="s">
        <v>26</v>
      </c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</row>
    <row r="151" ht="14.25" customHeight="1">
      <c r="C151" s="33"/>
      <c r="D151" s="34"/>
      <c r="F151" s="35"/>
      <c r="G151" s="34"/>
      <c r="H151" s="36"/>
      <c r="I151" s="34"/>
      <c r="K151" s="34"/>
    </row>
    <row r="152" ht="14.25" customHeight="1">
      <c r="C152" s="33"/>
      <c r="D152" s="34"/>
      <c r="F152" s="35"/>
      <c r="G152" s="34"/>
      <c r="H152" s="36"/>
      <c r="I152" s="34"/>
      <c r="K152" s="34"/>
    </row>
    <row r="153" ht="14.25" customHeight="1">
      <c r="C153" s="33"/>
      <c r="D153" s="34"/>
      <c r="F153" s="35"/>
      <c r="G153" s="34"/>
      <c r="H153" s="36"/>
      <c r="I153" s="34"/>
      <c r="K153" s="34"/>
    </row>
    <row r="154" ht="14.25" customHeight="1">
      <c r="C154" s="33"/>
      <c r="D154" s="34"/>
      <c r="F154" s="35"/>
      <c r="G154" s="34"/>
      <c r="H154" s="36"/>
      <c r="I154" s="34"/>
      <c r="K154" s="34"/>
    </row>
    <row r="155" ht="14.25" customHeight="1">
      <c r="C155" s="33"/>
      <c r="D155" s="34"/>
      <c r="F155" s="35"/>
      <c r="G155" s="34"/>
      <c r="H155" s="36"/>
      <c r="I155" s="34"/>
      <c r="K155" s="34"/>
    </row>
    <row r="156" ht="14.25" customHeight="1">
      <c r="C156" s="33"/>
      <c r="D156" s="34"/>
      <c r="F156" s="35"/>
      <c r="G156" s="34"/>
      <c r="H156" s="36"/>
      <c r="I156" s="34"/>
      <c r="K156" s="34"/>
    </row>
    <row r="157" ht="14.25" customHeight="1">
      <c r="C157" s="33"/>
      <c r="D157" s="34"/>
      <c r="F157" s="35"/>
      <c r="G157" s="34"/>
      <c r="H157" s="36"/>
      <c r="I157" s="34"/>
      <c r="K157" s="34"/>
    </row>
    <row r="158" ht="14.25" customHeight="1">
      <c r="C158" s="33"/>
      <c r="D158" s="34"/>
      <c r="F158" s="35"/>
      <c r="G158" s="34"/>
      <c r="H158" s="36"/>
      <c r="I158" s="34"/>
      <c r="K158" s="34"/>
    </row>
    <row r="159" ht="14.25" customHeight="1">
      <c r="C159" s="33"/>
      <c r="D159" s="34"/>
      <c r="F159" s="35"/>
      <c r="G159" s="34"/>
      <c r="H159" s="36"/>
      <c r="I159" s="34"/>
      <c r="K159" s="34"/>
    </row>
    <row r="160" ht="14.25" customHeight="1">
      <c r="C160" s="33"/>
      <c r="D160" s="34"/>
      <c r="F160" s="35"/>
      <c r="G160" s="34"/>
      <c r="H160" s="36"/>
      <c r="I160" s="34"/>
      <c r="K160" s="34"/>
    </row>
    <row r="161" ht="14.25" customHeight="1">
      <c r="C161" s="33"/>
      <c r="D161" s="34"/>
      <c r="F161" s="35"/>
      <c r="G161" s="34"/>
      <c r="H161" s="36"/>
      <c r="I161" s="34"/>
      <c r="K161" s="34"/>
    </row>
    <row r="162" ht="14.25" customHeight="1">
      <c r="C162" s="33"/>
      <c r="D162" s="34"/>
      <c r="F162" s="35"/>
      <c r="G162" s="34"/>
      <c r="H162" s="36"/>
      <c r="I162" s="34"/>
      <c r="K162" s="34"/>
    </row>
    <row r="163" ht="14.25" customHeight="1">
      <c r="C163" s="33"/>
      <c r="D163" s="34"/>
      <c r="F163" s="35"/>
      <c r="G163" s="34"/>
      <c r="H163" s="36"/>
      <c r="I163" s="34"/>
      <c r="K163" s="34"/>
    </row>
    <row r="164" ht="14.25" customHeight="1">
      <c r="C164" s="33"/>
      <c r="D164" s="34"/>
      <c r="F164" s="35"/>
      <c r="G164" s="34"/>
      <c r="H164" s="36"/>
      <c r="I164" s="34"/>
      <c r="K164" s="34"/>
    </row>
    <row r="165" ht="14.25" customHeight="1">
      <c r="C165" s="33"/>
      <c r="D165" s="34"/>
      <c r="F165" s="35"/>
      <c r="G165" s="34"/>
      <c r="H165" s="36"/>
      <c r="I165" s="34"/>
      <c r="K165" s="34"/>
    </row>
    <row r="166" ht="14.25" customHeight="1">
      <c r="C166" s="33"/>
      <c r="D166" s="34"/>
      <c r="F166" s="35"/>
      <c r="G166" s="34"/>
      <c r="H166" s="36"/>
      <c r="I166" s="34"/>
      <c r="K166" s="34"/>
    </row>
    <row r="167" ht="14.25" customHeight="1">
      <c r="C167" s="33"/>
      <c r="D167" s="34"/>
      <c r="F167" s="35"/>
      <c r="G167" s="34"/>
      <c r="H167" s="36"/>
      <c r="I167" s="34"/>
      <c r="K167" s="34"/>
    </row>
    <row r="168" ht="14.25" customHeight="1">
      <c r="C168" s="33"/>
      <c r="D168" s="34"/>
      <c r="F168" s="35"/>
      <c r="G168" s="34"/>
      <c r="H168" s="36"/>
      <c r="I168" s="34"/>
      <c r="K168" s="34"/>
    </row>
    <row r="169" ht="14.25" customHeight="1">
      <c r="C169" s="33"/>
      <c r="D169" s="34"/>
      <c r="F169" s="35"/>
      <c r="G169" s="34"/>
      <c r="H169" s="36"/>
      <c r="I169" s="34"/>
      <c r="K169" s="34"/>
    </row>
    <row r="170" ht="14.25" customHeight="1">
      <c r="C170" s="33"/>
      <c r="D170" s="34"/>
      <c r="F170" s="35"/>
      <c r="G170" s="34"/>
      <c r="H170" s="36"/>
      <c r="I170" s="34"/>
      <c r="K170" s="34"/>
    </row>
    <row r="171" ht="14.25" customHeight="1">
      <c r="C171" s="33"/>
      <c r="D171" s="34"/>
      <c r="F171" s="35"/>
      <c r="G171" s="34"/>
      <c r="H171" s="36"/>
      <c r="I171" s="34"/>
      <c r="K171" s="34"/>
    </row>
    <row r="172" ht="14.25" customHeight="1">
      <c r="C172" s="33"/>
      <c r="D172" s="34"/>
      <c r="F172" s="35"/>
      <c r="G172" s="34"/>
      <c r="H172" s="36"/>
      <c r="I172" s="34"/>
      <c r="K172" s="34"/>
    </row>
    <row r="173" ht="14.25" customHeight="1">
      <c r="C173" s="33"/>
      <c r="D173" s="34"/>
      <c r="F173" s="35"/>
      <c r="G173" s="34"/>
      <c r="H173" s="36"/>
      <c r="I173" s="34"/>
      <c r="K173" s="34"/>
    </row>
    <row r="174" ht="14.25" customHeight="1">
      <c r="C174" s="33"/>
      <c r="D174" s="34"/>
      <c r="F174" s="35"/>
      <c r="G174" s="34"/>
      <c r="H174" s="36"/>
      <c r="I174" s="34"/>
      <c r="K174" s="34"/>
    </row>
    <row r="175" ht="14.25" customHeight="1">
      <c r="C175" s="33"/>
      <c r="D175" s="34"/>
      <c r="F175" s="35"/>
      <c r="G175" s="34"/>
      <c r="H175" s="36"/>
      <c r="I175" s="34"/>
      <c r="K175" s="34"/>
    </row>
    <row r="176" ht="14.25" customHeight="1">
      <c r="C176" s="33"/>
      <c r="D176" s="34"/>
      <c r="F176" s="35"/>
      <c r="G176" s="34"/>
      <c r="H176" s="36"/>
      <c r="I176" s="34"/>
      <c r="K176" s="34"/>
    </row>
    <row r="177" ht="14.25" customHeight="1">
      <c r="C177" s="33"/>
      <c r="D177" s="34"/>
      <c r="F177" s="35"/>
      <c r="G177" s="34"/>
      <c r="H177" s="36"/>
      <c r="I177" s="34"/>
      <c r="K177" s="34"/>
    </row>
    <row r="178" ht="14.25" customHeight="1">
      <c r="C178" s="33"/>
      <c r="D178" s="34"/>
      <c r="F178" s="35"/>
      <c r="G178" s="34"/>
      <c r="H178" s="36"/>
      <c r="I178" s="34"/>
      <c r="K178" s="34"/>
    </row>
    <row r="179" ht="14.25" customHeight="1">
      <c r="C179" s="33"/>
      <c r="D179" s="34"/>
      <c r="F179" s="35"/>
      <c r="G179" s="34"/>
      <c r="H179" s="36"/>
      <c r="I179" s="34"/>
      <c r="K179" s="34"/>
    </row>
    <row r="180" ht="14.25" customHeight="1">
      <c r="C180" s="33"/>
      <c r="D180" s="34"/>
      <c r="F180" s="35"/>
      <c r="G180" s="34"/>
      <c r="H180" s="36"/>
      <c r="I180" s="34"/>
      <c r="K180" s="34"/>
    </row>
    <row r="181" ht="14.25" customHeight="1">
      <c r="C181" s="33"/>
      <c r="D181" s="34"/>
      <c r="F181" s="35"/>
      <c r="G181" s="34"/>
      <c r="H181" s="36"/>
      <c r="I181" s="34"/>
      <c r="K181" s="34"/>
    </row>
    <row r="182" ht="14.25" customHeight="1">
      <c r="C182" s="33"/>
      <c r="D182" s="34"/>
      <c r="F182" s="35"/>
      <c r="G182" s="34"/>
      <c r="H182" s="36"/>
      <c r="I182" s="34"/>
      <c r="K182" s="34"/>
    </row>
    <row r="183" ht="14.25" customHeight="1">
      <c r="C183" s="33"/>
      <c r="D183" s="34"/>
      <c r="F183" s="35"/>
      <c r="G183" s="34"/>
      <c r="H183" s="36"/>
      <c r="I183" s="34"/>
      <c r="K183" s="34"/>
    </row>
    <row r="184" ht="14.25" customHeight="1">
      <c r="C184" s="33"/>
      <c r="D184" s="34"/>
      <c r="F184" s="35"/>
      <c r="G184" s="34"/>
      <c r="H184" s="36"/>
      <c r="I184" s="34"/>
      <c r="K184" s="34"/>
    </row>
    <row r="185" ht="14.25" customHeight="1">
      <c r="C185" s="33"/>
      <c r="D185" s="34"/>
      <c r="F185" s="35"/>
      <c r="G185" s="34"/>
      <c r="H185" s="36"/>
      <c r="I185" s="34"/>
      <c r="K185" s="34"/>
    </row>
    <row r="186" ht="14.25" customHeight="1">
      <c r="C186" s="33"/>
      <c r="D186" s="34"/>
      <c r="F186" s="35"/>
      <c r="G186" s="34"/>
      <c r="H186" s="36"/>
      <c r="I186" s="34"/>
      <c r="K186" s="34"/>
    </row>
    <row r="187" ht="14.25" customHeight="1">
      <c r="C187" s="33"/>
      <c r="D187" s="34"/>
      <c r="F187" s="35"/>
      <c r="G187" s="34"/>
      <c r="H187" s="36"/>
      <c r="I187" s="34"/>
      <c r="K187" s="34"/>
    </row>
    <row r="188" ht="14.25" customHeight="1">
      <c r="C188" s="33"/>
      <c r="D188" s="34"/>
      <c r="F188" s="35"/>
      <c r="G188" s="34"/>
      <c r="H188" s="36"/>
      <c r="I188" s="34"/>
      <c r="K188" s="34"/>
    </row>
    <row r="189" ht="14.25" customHeight="1">
      <c r="C189" s="33"/>
      <c r="D189" s="34"/>
      <c r="F189" s="35"/>
      <c r="G189" s="34"/>
      <c r="H189" s="36"/>
      <c r="I189" s="34"/>
      <c r="K189" s="34"/>
    </row>
    <row r="190" ht="14.25" customHeight="1">
      <c r="C190" s="33"/>
      <c r="D190" s="34"/>
      <c r="F190" s="35"/>
      <c r="G190" s="34"/>
      <c r="H190" s="36"/>
      <c r="I190" s="34"/>
      <c r="K190" s="34"/>
    </row>
    <row r="191" ht="14.25" customHeight="1">
      <c r="C191" s="33"/>
      <c r="D191" s="34"/>
      <c r="F191" s="35"/>
      <c r="G191" s="34"/>
      <c r="H191" s="36"/>
      <c r="I191" s="34"/>
      <c r="K191" s="34"/>
    </row>
    <row r="192" ht="14.25" customHeight="1">
      <c r="C192" s="33"/>
      <c r="D192" s="34"/>
      <c r="F192" s="35"/>
      <c r="G192" s="34"/>
      <c r="H192" s="36"/>
      <c r="I192" s="34"/>
      <c r="K192" s="34"/>
    </row>
    <row r="193" ht="14.25" customHeight="1">
      <c r="C193" s="33"/>
      <c r="D193" s="34"/>
      <c r="F193" s="35"/>
      <c r="G193" s="34"/>
      <c r="H193" s="36"/>
      <c r="I193" s="34"/>
      <c r="K193" s="34"/>
    </row>
    <row r="194" ht="14.25" customHeight="1">
      <c r="C194" s="33"/>
      <c r="D194" s="34"/>
      <c r="F194" s="35"/>
      <c r="G194" s="34"/>
      <c r="H194" s="36"/>
      <c r="I194" s="34"/>
      <c r="K194" s="34"/>
    </row>
    <row r="195" ht="14.25" customHeight="1">
      <c r="C195" s="33"/>
      <c r="D195" s="34"/>
      <c r="F195" s="35"/>
      <c r="G195" s="34"/>
      <c r="H195" s="36"/>
      <c r="I195" s="34"/>
      <c r="K195" s="34"/>
    </row>
    <row r="196" ht="14.25" customHeight="1">
      <c r="C196" s="33"/>
      <c r="D196" s="34"/>
      <c r="F196" s="35"/>
      <c r="G196" s="34"/>
      <c r="H196" s="36"/>
      <c r="I196" s="34"/>
      <c r="K196" s="34"/>
    </row>
    <row r="197" ht="14.25" customHeight="1">
      <c r="C197" s="33"/>
      <c r="D197" s="34"/>
      <c r="F197" s="35"/>
      <c r="G197" s="34"/>
      <c r="H197" s="36"/>
      <c r="I197" s="34"/>
      <c r="K197" s="34"/>
    </row>
    <row r="198" ht="14.25" customHeight="1">
      <c r="C198" s="33"/>
      <c r="D198" s="34"/>
      <c r="F198" s="35"/>
      <c r="G198" s="34"/>
      <c r="H198" s="36"/>
      <c r="I198" s="34"/>
      <c r="K198" s="34"/>
    </row>
    <row r="199" ht="14.25" customHeight="1">
      <c r="C199" s="33"/>
      <c r="D199" s="34"/>
      <c r="F199" s="35"/>
      <c r="G199" s="34"/>
      <c r="H199" s="36"/>
      <c r="I199" s="34"/>
      <c r="K199" s="34"/>
    </row>
    <row r="200" ht="14.25" customHeight="1">
      <c r="C200" s="33"/>
      <c r="D200" s="34"/>
      <c r="F200" s="35"/>
      <c r="G200" s="34"/>
      <c r="H200" s="36"/>
      <c r="I200" s="34"/>
      <c r="K200" s="34"/>
    </row>
    <row r="201" ht="14.25" customHeight="1">
      <c r="C201" s="33"/>
      <c r="D201" s="34"/>
      <c r="F201" s="35"/>
      <c r="G201" s="34"/>
      <c r="H201" s="36"/>
      <c r="I201" s="34"/>
      <c r="K201" s="34"/>
    </row>
    <row r="202" ht="14.25" customHeight="1">
      <c r="C202" s="33"/>
      <c r="D202" s="34"/>
      <c r="F202" s="35"/>
      <c r="G202" s="34"/>
      <c r="H202" s="36"/>
      <c r="I202" s="34"/>
      <c r="K202" s="34"/>
    </row>
    <row r="203" ht="14.25" customHeight="1">
      <c r="C203" s="33"/>
      <c r="D203" s="34"/>
      <c r="F203" s="35"/>
      <c r="G203" s="34"/>
      <c r="H203" s="36"/>
      <c r="I203" s="34"/>
      <c r="K203" s="34"/>
    </row>
    <row r="204" ht="14.25" customHeight="1">
      <c r="C204" s="33"/>
      <c r="D204" s="34"/>
      <c r="F204" s="35"/>
      <c r="G204" s="34"/>
      <c r="H204" s="36"/>
      <c r="I204" s="34"/>
      <c r="K204" s="34"/>
    </row>
    <row r="205" ht="14.25" customHeight="1">
      <c r="C205" s="33"/>
      <c r="D205" s="34"/>
      <c r="F205" s="35"/>
      <c r="G205" s="34"/>
      <c r="H205" s="36"/>
      <c r="I205" s="34"/>
      <c r="K205" s="34"/>
    </row>
    <row r="206" ht="14.25" customHeight="1">
      <c r="C206" s="33"/>
      <c r="D206" s="34"/>
      <c r="F206" s="35"/>
      <c r="G206" s="34"/>
      <c r="H206" s="36"/>
      <c r="I206" s="34"/>
      <c r="K206" s="34"/>
    </row>
    <row r="207" ht="14.25" customHeight="1">
      <c r="C207" s="33"/>
      <c r="D207" s="34"/>
      <c r="F207" s="35"/>
      <c r="G207" s="34"/>
      <c r="H207" s="36"/>
      <c r="I207" s="34"/>
      <c r="K207" s="34"/>
    </row>
    <row r="208" ht="14.25" customHeight="1">
      <c r="C208" s="33"/>
      <c r="D208" s="34"/>
      <c r="F208" s="35"/>
      <c r="G208" s="34"/>
      <c r="H208" s="36"/>
      <c r="I208" s="34"/>
      <c r="K208" s="34"/>
    </row>
    <row r="209" ht="14.25" customHeight="1">
      <c r="C209" s="33"/>
      <c r="D209" s="34"/>
      <c r="F209" s="35"/>
      <c r="G209" s="34"/>
      <c r="H209" s="36"/>
      <c r="I209" s="34"/>
      <c r="K209" s="34"/>
    </row>
    <row r="210" ht="14.25" customHeight="1">
      <c r="C210" s="33"/>
      <c r="D210" s="34"/>
      <c r="F210" s="35"/>
      <c r="G210" s="34"/>
      <c r="H210" s="36"/>
      <c r="I210" s="34"/>
      <c r="K210" s="34"/>
    </row>
    <row r="211" ht="14.25" customHeight="1">
      <c r="C211" s="33"/>
      <c r="D211" s="34"/>
      <c r="F211" s="35"/>
      <c r="G211" s="34"/>
      <c r="H211" s="36"/>
      <c r="I211" s="34"/>
      <c r="K211" s="34"/>
    </row>
    <row r="212" ht="14.25" customHeight="1">
      <c r="C212" s="33"/>
      <c r="D212" s="34"/>
      <c r="F212" s="35"/>
      <c r="G212" s="34"/>
      <c r="H212" s="36"/>
      <c r="I212" s="34"/>
      <c r="K212" s="34"/>
    </row>
    <row r="213" ht="14.25" customHeight="1">
      <c r="C213" s="33"/>
      <c r="D213" s="34"/>
      <c r="F213" s="35"/>
      <c r="G213" s="34"/>
      <c r="H213" s="36"/>
      <c r="I213" s="34"/>
      <c r="K213" s="34"/>
    </row>
    <row r="214" ht="14.25" customHeight="1">
      <c r="C214" s="33"/>
      <c r="D214" s="34"/>
      <c r="F214" s="35"/>
      <c r="G214" s="34"/>
      <c r="H214" s="36"/>
      <c r="I214" s="34"/>
      <c r="K214" s="34"/>
    </row>
    <row r="215" ht="14.25" customHeight="1">
      <c r="C215" s="33"/>
      <c r="D215" s="34"/>
      <c r="F215" s="35"/>
      <c r="G215" s="34"/>
      <c r="H215" s="36"/>
      <c r="I215" s="34"/>
      <c r="K215" s="34"/>
    </row>
    <row r="216" ht="14.25" customHeight="1">
      <c r="C216" s="33"/>
      <c r="D216" s="34"/>
      <c r="F216" s="35"/>
      <c r="G216" s="34"/>
      <c r="H216" s="36"/>
      <c r="I216" s="34"/>
      <c r="K216" s="34"/>
    </row>
    <row r="217" ht="14.25" customHeight="1">
      <c r="C217" s="33"/>
      <c r="D217" s="34"/>
      <c r="F217" s="35"/>
      <c r="G217" s="34"/>
      <c r="H217" s="36"/>
      <c r="I217" s="34"/>
      <c r="K217" s="34"/>
    </row>
    <row r="218" ht="14.25" customHeight="1">
      <c r="C218" s="33"/>
      <c r="D218" s="34"/>
      <c r="F218" s="35"/>
      <c r="G218" s="34"/>
      <c r="H218" s="36"/>
      <c r="I218" s="34"/>
      <c r="K218" s="34"/>
    </row>
    <row r="219" ht="14.25" customHeight="1">
      <c r="C219" s="33"/>
      <c r="D219" s="34"/>
      <c r="F219" s="35"/>
      <c r="G219" s="34"/>
      <c r="H219" s="36"/>
      <c r="I219" s="34"/>
      <c r="K219" s="34"/>
    </row>
    <row r="220" ht="14.25" customHeight="1">
      <c r="C220" s="33"/>
      <c r="D220" s="34"/>
      <c r="F220" s="35"/>
      <c r="G220" s="34"/>
      <c r="H220" s="36"/>
      <c r="I220" s="34"/>
      <c r="K220" s="34"/>
    </row>
    <row r="221" ht="14.25" customHeight="1">
      <c r="C221" s="33"/>
      <c r="D221" s="34"/>
      <c r="F221" s="35"/>
      <c r="G221" s="34"/>
      <c r="H221" s="36"/>
      <c r="I221" s="34"/>
      <c r="K221" s="34"/>
    </row>
    <row r="222" ht="14.25" customHeight="1">
      <c r="C222" s="33"/>
      <c r="D222" s="34"/>
      <c r="F222" s="35"/>
      <c r="G222" s="34"/>
      <c r="H222" s="36"/>
      <c r="I222" s="34"/>
      <c r="K222" s="34"/>
    </row>
    <row r="223" ht="14.25" customHeight="1">
      <c r="C223" s="33"/>
      <c r="D223" s="34"/>
      <c r="F223" s="35"/>
      <c r="G223" s="34"/>
      <c r="H223" s="36"/>
      <c r="I223" s="34"/>
      <c r="K223" s="34"/>
    </row>
    <row r="224" ht="14.25" customHeight="1">
      <c r="C224" s="33"/>
      <c r="D224" s="34"/>
      <c r="F224" s="35"/>
      <c r="G224" s="34"/>
      <c r="H224" s="36"/>
      <c r="I224" s="34"/>
      <c r="K224" s="34"/>
    </row>
    <row r="225" ht="14.25" customHeight="1">
      <c r="C225" s="33"/>
      <c r="D225" s="34"/>
      <c r="F225" s="35"/>
      <c r="G225" s="34"/>
      <c r="H225" s="36"/>
      <c r="I225" s="34"/>
      <c r="K225" s="34"/>
    </row>
    <row r="226" ht="14.25" customHeight="1">
      <c r="C226" s="33"/>
      <c r="D226" s="34"/>
      <c r="F226" s="35"/>
      <c r="G226" s="34"/>
      <c r="H226" s="36"/>
      <c r="I226" s="34"/>
      <c r="K226" s="34"/>
    </row>
    <row r="227" ht="14.25" customHeight="1">
      <c r="C227" s="33"/>
      <c r="D227" s="34"/>
      <c r="F227" s="35"/>
      <c r="G227" s="34"/>
      <c r="H227" s="36"/>
      <c r="I227" s="34"/>
      <c r="K227" s="34"/>
    </row>
    <row r="228" ht="14.25" customHeight="1">
      <c r="C228" s="33"/>
      <c r="D228" s="34"/>
      <c r="F228" s="35"/>
      <c r="G228" s="34"/>
      <c r="H228" s="36"/>
      <c r="I228" s="34"/>
      <c r="K228" s="34"/>
    </row>
    <row r="229" ht="14.25" customHeight="1">
      <c r="C229" s="33"/>
      <c r="D229" s="34"/>
      <c r="F229" s="35"/>
      <c r="G229" s="34"/>
      <c r="H229" s="36"/>
      <c r="I229" s="34"/>
      <c r="K229" s="34"/>
    </row>
    <row r="230" ht="14.25" customHeight="1">
      <c r="C230" s="33"/>
      <c r="D230" s="34"/>
      <c r="F230" s="35"/>
      <c r="G230" s="34"/>
      <c r="H230" s="36"/>
      <c r="I230" s="34"/>
      <c r="K230" s="34"/>
    </row>
    <row r="231" ht="14.25" customHeight="1">
      <c r="C231" s="33"/>
      <c r="D231" s="34"/>
      <c r="F231" s="35"/>
      <c r="G231" s="34"/>
      <c r="H231" s="36"/>
      <c r="I231" s="34"/>
      <c r="K231" s="34"/>
    </row>
    <row r="232" ht="14.25" customHeight="1">
      <c r="C232" s="33"/>
      <c r="D232" s="34"/>
      <c r="F232" s="35"/>
      <c r="G232" s="34"/>
      <c r="H232" s="36"/>
      <c r="I232" s="34"/>
      <c r="K232" s="34"/>
    </row>
    <row r="233" ht="14.25" customHeight="1">
      <c r="C233" s="33"/>
      <c r="D233" s="34"/>
      <c r="F233" s="35"/>
      <c r="G233" s="34"/>
      <c r="H233" s="36"/>
      <c r="I233" s="34"/>
      <c r="K233" s="34"/>
    </row>
    <row r="234" ht="14.25" customHeight="1">
      <c r="C234" s="33"/>
      <c r="D234" s="34"/>
      <c r="F234" s="35"/>
      <c r="G234" s="34"/>
      <c r="H234" s="36"/>
      <c r="I234" s="34"/>
      <c r="K234" s="34"/>
    </row>
    <row r="235" ht="14.25" customHeight="1">
      <c r="C235" s="33"/>
      <c r="D235" s="34"/>
      <c r="F235" s="35"/>
      <c r="G235" s="34"/>
      <c r="H235" s="36"/>
      <c r="I235" s="34"/>
      <c r="K235" s="34"/>
    </row>
    <row r="236" ht="14.25" customHeight="1">
      <c r="C236" s="33"/>
      <c r="D236" s="34"/>
      <c r="F236" s="35"/>
      <c r="G236" s="34"/>
      <c r="H236" s="36"/>
      <c r="I236" s="34"/>
      <c r="K236" s="34"/>
    </row>
    <row r="237" ht="14.25" customHeight="1">
      <c r="C237" s="33"/>
      <c r="D237" s="34"/>
      <c r="F237" s="35"/>
      <c r="G237" s="34"/>
      <c r="H237" s="36"/>
      <c r="I237" s="34"/>
      <c r="K237" s="34"/>
    </row>
    <row r="238" ht="14.25" customHeight="1">
      <c r="C238" s="33"/>
      <c r="D238" s="34"/>
      <c r="F238" s="35"/>
      <c r="G238" s="34"/>
      <c r="H238" s="36"/>
      <c r="I238" s="34"/>
      <c r="K238" s="34"/>
    </row>
    <row r="239" ht="14.25" customHeight="1">
      <c r="C239" s="33"/>
      <c r="D239" s="34"/>
      <c r="F239" s="35"/>
      <c r="G239" s="34"/>
      <c r="H239" s="36"/>
      <c r="I239" s="34"/>
      <c r="K239" s="34"/>
    </row>
    <row r="240" ht="14.25" customHeight="1">
      <c r="C240" s="33"/>
      <c r="D240" s="34"/>
      <c r="F240" s="35"/>
      <c r="G240" s="34"/>
      <c r="H240" s="36"/>
      <c r="I240" s="34"/>
      <c r="K240" s="34"/>
    </row>
    <row r="241" ht="14.25" customHeight="1">
      <c r="C241" s="33"/>
      <c r="D241" s="34"/>
      <c r="F241" s="35"/>
      <c r="G241" s="34"/>
      <c r="H241" s="36"/>
      <c r="I241" s="34"/>
      <c r="K241" s="34"/>
    </row>
    <row r="242" ht="14.25" customHeight="1">
      <c r="C242" s="33"/>
      <c r="D242" s="34"/>
      <c r="F242" s="35"/>
      <c r="G242" s="34"/>
      <c r="H242" s="36"/>
      <c r="I242" s="34"/>
      <c r="K242" s="34"/>
    </row>
    <row r="243" ht="14.25" customHeight="1">
      <c r="C243" s="33"/>
      <c r="D243" s="34"/>
      <c r="F243" s="35"/>
      <c r="G243" s="34"/>
      <c r="H243" s="36"/>
      <c r="I243" s="34"/>
      <c r="K243" s="34"/>
    </row>
    <row r="244" ht="14.25" customHeight="1">
      <c r="C244" s="33"/>
      <c r="D244" s="34"/>
      <c r="F244" s="35"/>
      <c r="G244" s="34"/>
      <c r="H244" s="36"/>
      <c r="I244" s="34"/>
      <c r="K244" s="34"/>
    </row>
    <row r="245" ht="14.25" customHeight="1">
      <c r="C245" s="33"/>
      <c r="D245" s="34"/>
      <c r="F245" s="35"/>
      <c r="G245" s="34"/>
      <c r="H245" s="36"/>
      <c r="I245" s="34"/>
      <c r="K245" s="34"/>
    </row>
    <row r="246" ht="14.25" customHeight="1">
      <c r="C246" s="33"/>
      <c r="D246" s="34"/>
      <c r="F246" s="35"/>
      <c r="G246" s="34"/>
      <c r="H246" s="36"/>
      <c r="I246" s="34"/>
      <c r="K246" s="34"/>
    </row>
    <row r="247" ht="14.25" customHeight="1">
      <c r="C247" s="33"/>
      <c r="D247" s="34"/>
      <c r="F247" s="35"/>
      <c r="G247" s="34"/>
      <c r="H247" s="36"/>
      <c r="I247" s="34"/>
      <c r="K247" s="34"/>
    </row>
    <row r="248" ht="14.25" customHeight="1">
      <c r="C248" s="33"/>
      <c r="D248" s="34"/>
      <c r="F248" s="35"/>
      <c r="G248" s="34"/>
      <c r="H248" s="36"/>
      <c r="I248" s="34"/>
      <c r="K248" s="34"/>
    </row>
    <row r="249" ht="14.25" customHeight="1">
      <c r="C249" s="33"/>
      <c r="D249" s="34"/>
      <c r="F249" s="35"/>
      <c r="G249" s="34"/>
      <c r="H249" s="36"/>
      <c r="I249" s="34"/>
      <c r="K249" s="34"/>
    </row>
    <row r="250" ht="14.25" customHeight="1">
      <c r="C250" s="33"/>
      <c r="D250" s="34"/>
      <c r="F250" s="35"/>
      <c r="G250" s="34"/>
      <c r="H250" s="36"/>
      <c r="I250" s="34"/>
      <c r="K250" s="34"/>
    </row>
    <row r="251" ht="14.25" customHeight="1">
      <c r="C251" s="33"/>
      <c r="D251" s="34"/>
      <c r="F251" s="35"/>
      <c r="G251" s="34"/>
      <c r="H251" s="36"/>
      <c r="I251" s="34"/>
      <c r="K251" s="34"/>
    </row>
    <row r="252" ht="14.25" customHeight="1">
      <c r="C252" s="33"/>
      <c r="D252" s="34"/>
      <c r="F252" s="35"/>
      <c r="G252" s="34"/>
      <c r="H252" s="36"/>
      <c r="I252" s="34"/>
      <c r="K252" s="34"/>
    </row>
    <row r="253" ht="14.25" customHeight="1">
      <c r="C253" s="33"/>
      <c r="D253" s="34"/>
      <c r="F253" s="35"/>
      <c r="G253" s="34"/>
      <c r="H253" s="36"/>
      <c r="I253" s="34"/>
      <c r="K253" s="34"/>
    </row>
    <row r="254" ht="14.25" customHeight="1">
      <c r="C254" s="33"/>
      <c r="D254" s="34"/>
      <c r="F254" s="35"/>
      <c r="G254" s="34"/>
      <c r="H254" s="36"/>
      <c r="I254" s="34"/>
      <c r="K254" s="34"/>
    </row>
    <row r="255" ht="14.25" customHeight="1">
      <c r="C255" s="33"/>
      <c r="D255" s="34"/>
      <c r="F255" s="35"/>
      <c r="G255" s="34"/>
      <c r="H255" s="36"/>
      <c r="I255" s="34"/>
      <c r="K255" s="34"/>
    </row>
    <row r="256" ht="14.25" customHeight="1">
      <c r="C256" s="33"/>
      <c r="D256" s="34"/>
      <c r="F256" s="35"/>
      <c r="G256" s="34"/>
      <c r="H256" s="36"/>
      <c r="I256" s="34"/>
      <c r="K256" s="34"/>
    </row>
    <row r="257" ht="14.25" customHeight="1">
      <c r="C257" s="33"/>
      <c r="D257" s="34"/>
      <c r="F257" s="35"/>
      <c r="G257" s="34"/>
      <c r="H257" s="36"/>
      <c r="I257" s="34"/>
      <c r="K257" s="34"/>
    </row>
    <row r="258" ht="14.25" customHeight="1">
      <c r="C258" s="33"/>
      <c r="D258" s="34"/>
      <c r="F258" s="35"/>
      <c r="G258" s="34"/>
      <c r="H258" s="36"/>
      <c r="I258" s="34"/>
      <c r="K258" s="34"/>
    </row>
    <row r="259" ht="14.25" customHeight="1">
      <c r="C259" s="33"/>
      <c r="D259" s="34"/>
      <c r="F259" s="35"/>
      <c r="G259" s="34"/>
      <c r="H259" s="36"/>
      <c r="I259" s="34"/>
      <c r="K259" s="34"/>
    </row>
    <row r="260" ht="14.25" customHeight="1">
      <c r="C260" s="33"/>
      <c r="D260" s="34"/>
      <c r="F260" s="35"/>
      <c r="G260" s="34"/>
      <c r="H260" s="36"/>
      <c r="I260" s="34"/>
      <c r="K260" s="34"/>
    </row>
    <row r="261" ht="14.25" customHeight="1">
      <c r="C261" s="33"/>
      <c r="D261" s="34"/>
      <c r="F261" s="35"/>
      <c r="G261" s="34"/>
      <c r="H261" s="36"/>
      <c r="I261" s="34"/>
      <c r="K261" s="34"/>
    </row>
    <row r="262" ht="14.25" customHeight="1">
      <c r="C262" s="33"/>
      <c r="D262" s="34"/>
      <c r="F262" s="35"/>
      <c r="G262" s="34"/>
      <c r="H262" s="36"/>
      <c r="I262" s="34"/>
      <c r="K262" s="34"/>
    </row>
    <row r="263" ht="14.25" customHeight="1">
      <c r="C263" s="33"/>
      <c r="D263" s="34"/>
      <c r="F263" s="35"/>
      <c r="G263" s="34"/>
      <c r="H263" s="36"/>
      <c r="I263" s="34"/>
      <c r="K263" s="34"/>
    </row>
    <row r="264" ht="14.25" customHeight="1">
      <c r="C264" s="33"/>
      <c r="D264" s="34"/>
      <c r="F264" s="35"/>
      <c r="G264" s="34"/>
      <c r="H264" s="36"/>
      <c r="I264" s="34"/>
      <c r="K264" s="34"/>
    </row>
    <row r="265" ht="14.25" customHeight="1">
      <c r="C265" s="33"/>
      <c r="D265" s="34"/>
      <c r="F265" s="35"/>
      <c r="G265" s="34"/>
      <c r="H265" s="36"/>
      <c r="I265" s="34"/>
      <c r="K265" s="34"/>
    </row>
    <row r="266" ht="14.25" customHeight="1">
      <c r="C266" s="33"/>
      <c r="D266" s="34"/>
      <c r="F266" s="35"/>
      <c r="G266" s="34"/>
      <c r="H266" s="36"/>
      <c r="I266" s="34"/>
      <c r="K266" s="34"/>
    </row>
    <row r="267" ht="14.25" customHeight="1">
      <c r="C267" s="33"/>
      <c r="D267" s="34"/>
      <c r="F267" s="35"/>
      <c r="G267" s="34"/>
      <c r="H267" s="36"/>
      <c r="I267" s="34"/>
      <c r="K267" s="34"/>
    </row>
    <row r="268" ht="14.25" customHeight="1">
      <c r="C268" s="33"/>
      <c r="D268" s="34"/>
      <c r="F268" s="35"/>
      <c r="G268" s="34"/>
      <c r="H268" s="36"/>
      <c r="I268" s="34"/>
      <c r="K268" s="34"/>
    </row>
    <row r="269" ht="14.25" customHeight="1">
      <c r="C269" s="33"/>
      <c r="D269" s="34"/>
      <c r="F269" s="35"/>
      <c r="G269" s="34"/>
      <c r="H269" s="36"/>
      <c r="I269" s="34"/>
      <c r="K269" s="34"/>
    </row>
    <row r="270" ht="14.25" customHeight="1">
      <c r="C270" s="33"/>
      <c r="D270" s="34"/>
      <c r="F270" s="35"/>
      <c r="G270" s="34"/>
      <c r="H270" s="36"/>
      <c r="I270" s="34"/>
      <c r="K270" s="34"/>
    </row>
    <row r="271" ht="14.25" customHeight="1">
      <c r="C271" s="33"/>
      <c r="D271" s="34"/>
      <c r="F271" s="35"/>
      <c r="G271" s="34"/>
      <c r="H271" s="36"/>
      <c r="I271" s="34"/>
      <c r="K271" s="34"/>
    </row>
    <row r="272" ht="14.25" customHeight="1">
      <c r="C272" s="33"/>
      <c r="D272" s="34"/>
      <c r="F272" s="35"/>
      <c r="G272" s="34"/>
      <c r="H272" s="36"/>
      <c r="I272" s="34"/>
      <c r="K272" s="34"/>
    </row>
    <row r="273" ht="14.25" customHeight="1">
      <c r="C273" s="33"/>
      <c r="D273" s="34"/>
      <c r="F273" s="35"/>
      <c r="G273" s="34"/>
      <c r="H273" s="36"/>
      <c r="I273" s="34"/>
      <c r="K273" s="34"/>
    </row>
    <row r="274" ht="14.25" customHeight="1">
      <c r="C274" s="33"/>
      <c r="D274" s="34"/>
      <c r="F274" s="35"/>
      <c r="G274" s="34"/>
      <c r="H274" s="36"/>
      <c r="I274" s="34"/>
      <c r="K274" s="34"/>
    </row>
    <row r="275" ht="14.25" customHeight="1">
      <c r="C275" s="33"/>
      <c r="D275" s="34"/>
      <c r="F275" s="35"/>
      <c r="G275" s="34"/>
      <c r="H275" s="36"/>
      <c r="I275" s="34"/>
      <c r="K275" s="34"/>
    </row>
    <row r="276" ht="14.25" customHeight="1">
      <c r="C276" s="33"/>
      <c r="D276" s="34"/>
      <c r="F276" s="35"/>
      <c r="G276" s="34"/>
      <c r="H276" s="36"/>
      <c r="I276" s="34"/>
      <c r="K276" s="34"/>
    </row>
    <row r="277" ht="14.25" customHeight="1">
      <c r="C277" s="33"/>
      <c r="D277" s="34"/>
      <c r="F277" s="35"/>
      <c r="G277" s="34"/>
      <c r="H277" s="36"/>
      <c r="I277" s="34"/>
      <c r="K277" s="34"/>
    </row>
    <row r="278" ht="14.25" customHeight="1">
      <c r="C278" s="33"/>
      <c r="D278" s="34"/>
      <c r="F278" s="35"/>
      <c r="G278" s="34"/>
      <c r="H278" s="36"/>
      <c r="I278" s="34"/>
      <c r="K278" s="34"/>
    </row>
    <row r="279" ht="14.25" customHeight="1">
      <c r="C279" s="33"/>
      <c r="D279" s="34"/>
      <c r="F279" s="35"/>
      <c r="G279" s="34"/>
      <c r="H279" s="36"/>
      <c r="I279" s="34"/>
      <c r="K279" s="34"/>
    </row>
    <row r="280" ht="14.25" customHeight="1">
      <c r="C280" s="33"/>
      <c r="D280" s="34"/>
      <c r="F280" s="35"/>
      <c r="G280" s="34"/>
      <c r="H280" s="36"/>
      <c r="I280" s="34"/>
      <c r="K280" s="34"/>
    </row>
    <row r="281" ht="14.25" customHeight="1">
      <c r="C281" s="33"/>
      <c r="D281" s="34"/>
      <c r="F281" s="35"/>
      <c r="G281" s="34"/>
      <c r="H281" s="36"/>
      <c r="I281" s="34"/>
      <c r="K281" s="34"/>
    </row>
    <row r="282" ht="14.25" customHeight="1">
      <c r="C282" s="33"/>
      <c r="D282" s="34"/>
      <c r="F282" s="35"/>
      <c r="G282" s="34"/>
      <c r="H282" s="36"/>
      <c r="I282" s="34"/>
      <c r="K282" s="34"/>
    </row>
    <row r="283" ht="14.25" customHeight="1">
      <c r="C283" s="33"/>
      <c r="D283" s="34"/>
      <c r="F283" s="35"/>
      <c r="G283" s="34"/>
      <c r="H283" s="36"/>
      <c r="I283" s="34"/>
      <c r="K283" s="34"/>
    </row>
    <row r="284" ht="14.25" customHeight="1">
      <c r="C284" s="33"/>
      <c r="D284" s="34"/>
      <c r="F284" s="35"/>
      <c r="G284" s="34"/>
      <c r="H284" s="36"/>
      <c r="I284" s="34"/>
      <c r="K284" s="34"/>
    </row>
    <row r="285" ht="14.25" customHeight="1">
      <c r="C285" s="33"/>
      <c r="D285" s="34"/>
      <c r="F285" s="35"/>
      <c r="G285" s="34"/>
      <c r="H285" s="36"/>
      <c r="I285" s="34"/>
      <c r="K285" s="34"/>
    </row>
    <row r="286" ht="14.25" customHeight="1">
      <c r="C286" s="33"/>
      <c r="D286" s="34"/>
      <c r="F286" s="35"/>
      <c r="G286" s="34"/>
      <c r="H286" s="36"/>
      <c r="I286" s="34"/>
      <c r="K286" s="34"/>
    </row>
    <row r="287" ht="14.25" customHeight="1">
      <c r="C287" s="33"/>
      <c r="D287" s="34"/>
      <c r="F287" s="35"/>
      <c r="G287" s="34"/>
      <c r="H287" s="36"/>
      <c r="I287" s="34"/>
      <c r="K287" s="34"/>
    </row>
    <row r="288" ht="14.25" customHeight="1">
      <c r="C288" s="33"/>
      <c r="D288" s="34"/>
      <c r="F288" s="35"/>
      <c r="G288" s="34"/>
      <c r="H288" s="36"/>
      <c r="I288" s="34"/>
      <c r="K288" s="34"/>
    </row>
    <row r="289" ht="14.25" customHeight="1">
      <c r="C289" s="33"/>
      <c r="D289" s="34"/>
      <c r="F289" s="35"/>
      <c r="G289" s="34"/>
      <c r="H289" s="36"/>
      <c r="I289" s="34"/>
      <c r="K289" s="34"/>
    </row>
    <row r="290" ht="14.25" customHeight="1">
      <c r="C290" s="33"/>
      <c r="D290" s="34"/>
      <c r="F290" s="35"/>
      <c r="G290" s="34"/>
      <c r="H290" s="36"/>
      <c r="I290" s="34"/>
      <c r="K290" s="34"/>
    </row>
    <row r="291" ht="14.25" customHeight="1">
      <c r="C291" s="33"/>
      <c r="D291" s="34"/>
      <c r="F291" s="35"/>
      <c r="G291" s="34"/>
      <c r="H291" s="36"/>
      <c r="I291" s="34"/>
      <c r="K291" s="34"/>
    </row>
    <row r="292" ht="14.25" customHeight="1">
      <c r="C292" s="33"/>
      <c r="D292" s="34"/>
      <c r="F292" s="35"/>
      <c r="G292" s="34"/>
      <c r="H292" s="36"/>
      <c r="I292" s="34"/>
      <c r="K292" s="34"/>
    </row>
    <row r="293" ht="14.25" customHeight="1">
      <c r="C293" s="33"/>
      <c r="D293" s="34"/>
      <c r="F293" s="35"/>
      <c r="G293" s="34"/>
      <c r="H293" s="36"/>
      <c r="I293" s="34"/>
      <c r="K293" s="34"/>
    </row>
    <row r="294" ht="14.25" customHeight="1">
      <c r="C294" s="33"/>
      <c r="D294" s="34"/>
      <c r="F294" s="35"/>
      <c r="G294" s="34"/>
      <c r="H294" s="36"/>
      <c r="I294" s="34"/>
      <c r="K294" s="34"/>
    </row>
    <row r="295" ht="14.25" customHeight="1">
      <c r="C295" s="33"/>
      <c r="D295" s="34"/>
      <c r="F295" s="35"/>
      <c r="G295" s="34"/>
      <c r="H295" s="36"/>
      <c r="I295" s="34"/>
      <c r="K295" s="34"/>
    </row>
    <row r="296" ht="14.25" customHeight="1">
      <c r="C296" s="33"/>
      <c r="D296" s="34"/>
      <c r="F296" s="35"/>
      <c r="G296" s="34"/>
      <c r="H296" s="36"/>
      <c r="I296" s="34"/>
      <c r="K296" s="34"/>
    </row>
    <row r="297" ht="14.25" customHeight="1">
      <c r="C297" s="33"/>
      <c r="D297" s="34"/>
      <c r="F297" s="35"/>
      <c r="G297" s="34"/>
      <c r="H297" s="36"/>
      <c r="I297" s="34"/>
      <c r="K297" s="34"/>
    </row>
    <row r="298" ht="14.25" customHeight="1">
      <c r="C298" s="33"/>
      <c r="D298" s="34"/>
      <c r="F298" s="35"/>
      <c r="G298" s="34"/>
      <c r="H298" s="36"/>
      <c r="I298" s="34"/>
      <c r="K298" s="34"/>
    </row>
    <row r="299" ht="14.25" customHeight="1">
      <c r="C299" s="33"/>
      <c r="D299" s="34"/>
      <c r="F299" s="35"/>
      <c r="G299" s="34"/>
      <c r="H299" s="36"/>
      <c r="I299" s="34"/>
      <c r="K299" s="34"/>
    </row>
    <row r="300" ht="14.25" customHeight="1">
      <c r="C300" s="33"/>
      <c r="D300" s="34"/>
      <c r="F300" s="35"/>
      <c r="G300" s="34"/>
      <c r="H300" s="36"/>
      <c r="I300" s="34"/>
      <c r="K300" s="34"/>
    </row>
    <row r="301" ht="14.25" customHeight="1">
      <c r="C301" s="33"/>
      <c r="D301" s="34"/>
      <c r="F301" s="35"/>
      <c r="G301" s="34"/>
      <c r="H301" s="36"/>
      <c r="I301" s="34"/>
      <c r="K301" s="34"/>
    </row>
    <row r="302" ht="14.25" customHeight="1">
      <c r="C302" s="33"/>
      <c r="D302" s="34"/>
      <c r="F302" s="35"/>
      <c r="G302" s="34"/>
      <c r="H302" s="36"/>
      <c r="I302" s="34"/>
      <c r="K302" s="34"/>
    </row>
    <row r="303" ht="14.25" customHeight="1">
      <c r="C303" s="33"/>
      <c r="D303" s="34"/>
      <c r="F303" s="35"/>
      <c r="G303" s="34"/>
      <c r="H303" s="36"/>
      <c r="I303" s="34"/>
      <c r="K303" s="34"/>
    </row>
    <row r="304" ht="14.25" customHeight="1">
      <c r="C304" s="33"/>
      <c r="D304" s="34"/>
      <c r="F304" s="35"/>
      <c r="G304" s="34"/>
      <c r="H304" s="36"/>
      <c r="I304" s="34"/>
      <c r="K304" s="34"/>
    </row>
    <row r="305" ht="14.25" customHeight="1">
      <c r="C305" s="33"/>
      <c r="D305" s="34"/>
      <c r="F305" s="35"/>
      <c r="G305" s="34"/>
      <c r="H305" s="36"/>
      <c r="I305" s="34"/>
      <c r="K305" s="34"/>
    </row>
    <row r="306" ht="14.25" customHeight="1">
      <c r="C306" s="33"/>
      <c r="D306" s="34"/>
      <c r="F306" s="35"/>
      <c r="G306" s="34"/>
      <c r="H306" s="36"/>
      <c r="I306" s="34"/>
      <c r="K306" s="34"/>
    </row>
    <row r="307" ht="14.25" customHeight="1">
      <c r="C307" s="33"/>
      <c r="D307" s="34"/>
      <c r="F307" s="35"/>
      <c r="G307" s="34"/>
      <c r="H307" s="36"/>
      <c r="I307" s="34"/>
      <c r="K307" s="34"/>
    </row>
    <row r="308" ht="14.25" customHeight="1">
      <c r="C308" s="33"/>
      <c r="D308" s="34"/>
      <c r="F308" s="35"/>
      <c r="G308" s="34"/>
      <c r="H308" s="36"/>
      <c r="I308" s="34"/>
      <c r="K308" s="34"/>
    </row>
    <row r="309" ht="14.25" customHeight="1">
      <c r="C309" s="33"/>
      <c r="D309" s="34"/>
      <c r="F309" s="35"/>
      <c r="G309" s="34"/>
      <c r="H309" s="36"/>
      <c r="I309" s="34"/>
      <c r="K309" s="34"/>
    </row>
    <row r="310" ht="14.25" customHeight="1">
      <c r="C310" s="33"/>
      <c r="D310" s="34"/>
      <c r="F310" s="35"/>
      <c r="G310" s="34"/>
      <c r="H310" s="36"/>
      <c r="I310" s="34"/>
      <c r="K310" s="34"/>
    </row>
    <row r="311" ht="14.25" customHeight="1">
      <c r="C311" s="33"/>
      <c r="D311" s="34"/>
      <c r="F311" s="35"/>
      <c r="G311" s="34"/>
      <c r="H311" s="36"/>
      <c r="I311" s="34"/>
      <c r="K311" s="34"/>
    </row>
    <row r="312" ht="14.25" customHeight="1">
      <c r="C312" s="33"/>
      <c r="D312" s="34"/>
      <c r="F312" s="35"/>
      <c r="G312" s="34"/>
      <c r="H312" s="36"/>
      <c r="I312" s="34"/>
      <c r="K312" s="34"/>
    </row>
    <row r="313" ht="14.25" customHeight="1">
      <c r="C313" s="33"/>
      <c r="D313" s="34"/>
      <c r="F313" s="35"/>
      <c r="G313" s="34"/>
      <c r="H313" s="36"/>
      <c r="I313" s="34"/>
      <c r="K313" s="34"/>
    </row>
    <row r="314" ht="14.25" customHeight="1">
      <c r="C314" s="33"/>
      <c r="D314" s="34"/>
      <c r="F314" s="35"/>
      <c r="G314" s="34"/>
      <c r="H314" s="36"/>
      <c r="I314" s="34"/>
      <c r="K314" s="34"/>
    </row>
    <row r="315" ht="14.25" customHeight="1">
      <c r="C315" s="33"/>
      <c r="D315" s="34"/>
      <c r="F315" s="35"/>
      <c r="G315" s="34"/>
      <c r="H315" s="36"/>
      <c r="I315" s="34"/>
      <c r="K315" s="34"/>
    </row>
    <row r="316" ht="14.25" customHeight="1">
      <c r="C316" s="33"/>
      <c r="D316" s="34"/>
      <c r="F316" s="35"/>
      <c r="G316" s="34"/>
      <c r="H316" s="36"/>
      <c r="I316" s="34"/>
      <c r="K316" s="34"/>
    </row>
    <row r="317" ht="14.25" customHeight="1">
      <c r="C317" s="33"/>
      <c r="D317" s="34"/>
      <c r="F317" s="35"/>
      <c r="G317" s="34"/>
      <c r="H317" s="36"/>
      <c r="I317" s="34"/>
      <c r="K317" s="34"/>
    </row>
    <row r="318" ht="14.25" customHeight="1">
      <c r="C318" s="33"/>
      <c r="D318" s="34"/>
      <c r="F318" s="35"/>
      <c r="G318" s="34"/>
      <c r="H318" s="36"/>
      <c r="I318" s="34"/>
      <c r="K318" s="34"/>
    </row>
    <row r="319" ht="14.25" customHeight="1">
      <c r="C319" s="33"/>
      <c r="D319" s="34"/>
      <c r="F319" s="35"/>
      <c r="G319" s="34"/>
      <c r="H319" s="36"/>
      <c r="I319" s="34"/>
      <c r="K319" s="34"/>
    </row>
    <row r="320" ht="14.25" customHeight="1">
      <c r="C320" s="33"/>
      <c r="D320" s="34"/>
      <c r="F320" s="35"/>
      <c r="G320" s="34"/>
      <c r="H320" s="36"/>
      <c r="I320" s="34"/>
      <c r="K320" s="34"/>
    </row>
    <row r="321" ht="14.25" customHeight="1">
      <c r="C321" s="33"/>
      <c r="D321" s="34"/>
      <c r="F321" s="35"/>
      <c r="G321" s="34"/>
      <c r="H321" s="36"/>
      <c r="I321" s="34"/>
      <c r="K321" s="34"/>
    </row>
    <row r="322" ht="14.25" customHeight="1">
      <c r="C322" s="33"/>
      <c r="D322" s="34"/>
      <c r="F322" s="35"/>
      <c r="G322" s="34"/>
      <c r="H322" s="36"/>
      <c r="I322" s="34"/>
      <c r="K322" s="34"/>
    </row>
    <row r="323" ht="14.25" customHeight="1">
      <c r="C323" s="33"/>
      <c r="D323" s="34"/>
      <c r="F323" s="35"/>
      <c r="G323" s="34"/>
      <c r="H323" s="36"/>
      <c r="I323" s="34"/>
      <c r="K323" s="34"/>
    </row>
    <row r="324" ht="14.25" customHeight="1">
      <c r="C324" s="33"/>
      <c r="D324" s="34"/>
      <c r="F324" s="35"/>
      <c r="G324" s="34"/>
      <c r="H324" s="36"/>
      <c r="I324" s="34"/>
      <c r="K324" s="34"/>
    </row>
    <row r="325" ht="14.25" customHeight="1">
      <c r="C325" s="33"/>
      <c r="D325" s="34"/>
      <c r="F325" s="35"/>
      <c r="G325" s="34"/>
      <c r="H325" s="36"/>
      <c r="I325" s="34"/>
      <c r="K325" s="34"/>
    </row>
    <row r="326" ht="14.25" customHeight="1">
      <c r="C326" s="33"/>
      <c r="D326" s="34"/>
      <c r="F326" s="35"/>
      <c r="G326" s="34"/>
      <c r="H326" s="36"/>
      <c r="I326" s="34"/>
      <c r="K326" s="34"/>
    </row>
    <row r="327" ht="14.25" customHeight="1">
      <c r="C327" s="33"/>
      <c r="D327" s="34"/>
      <c r="F327" s="35"/>
      <c r="G327" s="34"/>
      <c r="H327" s="36"/>
      <c r="I327" s="34"/>
      <c r="K327" s="34"/>
    </row>
    <row r="328" ht="14.25" customHeight="1">
      <c r="C328" s="33"/>
      <c r="D328" s="34"/>
      <c r="F328" s="35"/>
      <c r="G328" s="34"/>
      <c r="H328" s="36"/>
      <c r="I328" s="34"/>
      <c r="K328" s="34"/>
    </row>
    <row r="329" ht="14.25" customHeight="1">
      <c r="C329" s="33"/>
      <c r="D329" s="34"/>
      <c r="F329" s="35"/>
      <c r="G329" s="34"/>
      <c r="H329" s="36"/>
      <c r="I329" s="34"/>
      <c r="K329" s="34"/>
    </row>
    <row r="330" ht="14.25" customHeight="1">
      <c r="C330" s="33"/>
      <c r="D330" s="34"/>
      <c r="F330" s="35"/>
      <c r="G330" s="34"/>
      <c r="H330" s="36"/>
      <c r="I330" s="34"/>
      <c r="K330" s="34"/>
    </row>
    <row r="331" ht="14.25" customHeight="1">
      <c r="C331" s="33"/>
      <c r="D331" s="34"/>
      <c r="F331" s="35"/>
      <c r="G331" s="34"/>
      <c r="H331" s="36"/>
      <c r="I331" s="34"/>
      <c r="K331" s="34"/>
    </row>
    <row r="332" ht="14.25" customHeight="1">
      <c r="C332" s="33"/>
      <c r="D332" s="34"/>
      <c r="F332" s="35"/>
      <c r="G332" s="34"/>
      <c r="H332" s="36"/>
      <c r="I332" s="34"/>
      <c r="K332" s="34"/>
    </row>
    <row r="333" ht="14.25" customHeight="1">
      <c r="C333" s="33"/>
      <c r="D333" s="34"/>
      <c r="F333" s="35"/>
      <c r="G333" s="34"/>
      <c r="H333" s="36"/>
      <c r="I333" s="34"/>
      <c r="K333" s="34"/>
    </row>
    <row r="334" ht="14.25" customHeight="1">
      <c r="C334" s="33"/>
      <c r="D334" s="34"/>
      <c r="F334" s="35"/>
      <c r="G334" s="34"/>
      <c r="H334" s="36"/>
      <c r="I334" s="34"/>
      <c r="K334" s="34"/>
    </row>
    <row r="335" ht="14.25" customHeight="1">
      <c r="C335" s="33"/>
      <c r="D335" s="34"/>
      <c r="F335" s="35"/>
      <c r="G335" s="34"/>
      <c r="H335" s="36"/>
      <c r="I335" s="34"/>
      <c r="K335" s="34"/>
    </row>
    <row r="336" ht="14.25" customHeight="1">
      <c r="C336" s="33"/>
      <c r="D336" s="34"/>
      <c r="F336" s="35"/>
      <c r="G336" s="34"/>
      <c r="H336" s="36"/>
      <c r="I336" s="34"/>
      <c r="K336" s="34"/>
    </row>
    <row r="337" ht="14.25" customHeight="1">
      <c r="C337" s="33"/>
      <c r="D337" s="34"/>
      <c r="F337" s="35"/>
      <c r="G337" s="34"/>
      <c r="H337" s="36"/>
      <c r="I337" s="34"/>
      <c r="K337" s="34"/>
    </row>
    <row r="338" ht="14.25" customHeight="1">
      <c r="C338" s="33"/>
      <c r="D338" s="34"/>
      <c r="F338" s="35"/>
      <c r="G338" s="34"/>
      <c r="H338" s="36"/>
      <c r="I338" s="34"/>
      <c r="K338" s="34"/>
    </row>
    <row r="339" ht="14.25" customHeight="1">
      <c r="C339" s="33"/>
      <c r="D339" s="34"/>
      <c r="F339" s="35"/>
      <c r="G339" s="34"/>
      <c r="H339" s="36"/>
      <c r="I339" s="34"/>
      <c r="K339" s="34"/>
    </row>
    <row r="340" ht="14.25" customHeight="1">
      <c r="C340" s="33"/>
      <c r="D340" s="34"/>
      <c r="F340" s="35"/>
      <c r="G340" s="34"/>
      <c r="H340" s="36"/>
      <c r="I340" s="34"/>
      <c r="K340" s="34"/>
    </row>
    <row r="341" ht="14.25" customHeight="1">
      <c r="C341" s="33"/>
      <c r="D341" s="34"/>
      <c r="F341" s="35"/>
      <c r="G341" s="34"/>
      <c r="H341" s="36"/>
      <c r="I341" s="34"/>
      <c r="K341" s="34"/>
    </row>
    <row r="342" ht="14.25" customHeight="1">
      <c r="C342" s="33"/>
      <c r="D342" s="34"/>
      <c r="F342" s="35"/>
      <c r="G342" s="34"/>
      <c r="H342" s="36"/>
      <c r="I342" s="34"/>
      <c r="K342" s="34"/>
    </row>
    <row r="343" ht="14.25" customHeight="1">
      <c r="C343" s="33"/>
      <c r="D343" s="34"/>
      <c r="F343" s="35"/>
      <c r="G343" s="34"/>
      <c r="H343" s="36"/>
      <c r="I343" s="34"/>
      <c r="K343" s="34"/>
    </row>
    <row r="344" ht="14.25" customHeight="1">
      <c r="C344" s="33"/>
      <c r="D344" s="34"/>
      <c r="F344" s="35"/>
      <c r="G344" s="34"/>
      <c r="H344" s="36"/>
      <c r="I344" s="34"/>
      <c r="K344" s="34"/>
    </row>
    <row r="345" ht="14.25" customHeight="1">
      <c r="C345" s="33"/>
      <c r="D345" s="34"/>
      <c r="F345" s="35"/>
      <c r="G345" s="34"/>
      <c r="H345" s="36"/>
      <c r="I345" s="34"/>
      <c r="K345" s="34"/>
    </row>
    <row r="346" ht="14.25" customHeight="1">
      <c r="C346" s="33"/>
      <c r="D346" s="34"/>
      <c r="F346" s="35"/>
      <c r="G346" s="34"/>
      <c r="H346" s="36"/>
      <c r="I346" s="34"/>
      <c r="K346" s="34"/>
    </row>
    <row r="347" ht="14.25" customHeight="1">
      <c r="C347" s="33"/>
      <c r="D347" s="34"/>
      <c r="F347" s="35"/>
      <c r="G347" s="34"/>
      <c r="H347" s="36"/>
      <c r="I347" s="34"/>
      <c r="K347" s="34"/>
    </row>
    <row r="348" ht="14.25" customHeight="1">
      <c r="C348" s="33"/>
      <c r="D348" s="34"/>
      <c r="F348" s="35"/>
      <c r="G348" s="34"/>
      <c r="H348" s="36"/>
      <c r="I348" s="34"/>
      <c r="K348" s="34"/>
    </row>
    <row r="349" ht="14.25" customHeight="1">
      <c r="C349" s="33"/>
      <c r="D349" s="34"/>
      <c r="F349" s="35"/>
      <c r="G349" s="34"/>
      <c r="H349" s="36"/>
      <c r="I349" s="34"/>
      <c r="K349" s="34"/>
    </row>
    <row r="350" ht="14.25" customHeight="1">
      <c r="C350" s="33"/>
      <c r="D350" s="34"/>
      <c r="F350" s="35"/>
      <c r="G350" s="34"/>
      <c r="H350" s="36"/>
      <c r="I350" s="34"/>
      <c r="K350" s="34"/>
    </row>
    <row r="351" ht="14.25" customHeight="1">
      <c r="C351" s="33"/>
      <c r="D351" s="34"/>
      <c r="F351" s="35"/>
      <c r="G351" s="34"/>
      <c r="H351" s="36"/>
      <c r="I351" s="34"/>
      <c r="K351" s="34"/>
    </row>
    <row r="352" ht="14.25" customHeight="1">
      <c r="C352" s="33"/>
      <c r="D352" s="34"/>
      <c r="F352" s="35"/>
      <c r="G352" s="34"/>
      <c r="H352" s="36"/>
      <c r="I352" s="34"/>
      <c r="K352" s="34"/>
    </row>
    <row r="353" ht="14.25" customHeight="1">
      <c r="C353" s="33"/>
      <c r="D353" s="34"/>
      <c r="F353" s="35"/>
      <c r="G353" s="34"/>
      <c r="H353" s="36"/>
      <c r="I353" s="34"/>
      <c r="K353" s="34"/>
    </row>
    <row r="354" ht="14.25" customHeight="1">
      <c r="C354" s="33"/>
      <c r="D354" s="34"/>
      <c r="F354" s="35"/>
      <c r="G354" s="34"/>
      <c r="H354" s="36"/>
      <c r="I354" s="34"/>
      <c r="K354" s="34"/>
    </row>
    <row r="355" ht="14.25" customHeight="1">
      <c r="C355" s="33"/>
      <c r="D355" s="34"/>
      <c r="F355" s="35"/>
      <c r="G355" s="34"/>
      <c r="H355" s="36"/>
      <c r="I355" s="34"/>
      <c r="K355" s="34"/>
    </row>
    <row r="356" ht="14.25" customHeight="1">
      <c r="C356" s="33"/>
      <c r="D356" s="34"/>
      <c r="F356" s="35"/>
      <c r="G356" s="34"/>
      <c r="H356" s="36"/>
      <c r="I356" s="34"/>
      <c r="K356" s="34"/>
    </row>
    <row r="357" ht="14.25" customHeight="1">
      <c r="C357" s="33"/>
      <c r="D357" s="34"/>
      <c r="F357" s="35"/>
      <c r="G357" s="34"/>
      <c r="H357" s="36"/>
      <c r="I357" s="34"/>
      <c r="K357" s="34"/>
    </row>
    <row r="358" ht="14.25" customHeight="1">
      <c r="C358" s="33"/>
      <c r="D358" s="34"/>
      <c r="F358" s="35"/>
      <c r="G358" s="34"/>
      <c r="H358" s="36"/>
      <c r="I358" s="34"/>
      <c r="K358" s="34"/>
    </row>
    <row r="359" ht="14.25" customHeight="1">
      <c r="C359" s="33"/>
      <c r="D359" s="34"/>
      <c r="F359" s="35"/>
      <c r="G359" s="34"/>
      <c r="H359" s="36"/>
      <c r="I359" s="34"/>
      <c r="K359" s="34"/>
    </row>
    <row r="360" ht="14.25" customHeight="1">
      <c r="C360" s="33"/>
      <c r="D360" s="34"/>
      <c r="F360" s="35"/>
      <c r="G360" s="34"/>
      <c r="H360" s="36"/>
      <c r="I360" s="34"/>
      <c r="K360" s="34"/>
    </row>
    <row r="361" ht="14.25" customHeight="1">
      <c r="C361" s="33"/>
      <c r="D361" s="34"/>
      <c r="F361" s="35"/>
      <c r="G361" s="34"/>
      <c r="H361" s="36"/>
      <c r="I361" s="34"/>
      <c r="K361" s="34"/>
    </row>
    <row r="362" ht="14.25" customHeight="1">
      <c r="C362" s="33"/>
      <c r="D362" s="34"/>
      <c r="F362" s="35"/>
      <c r="G362" s="34"/>
      <c r="H362" s="36"/>
      <c r="I362" s="34"/>
      <c r="K362" s="34"/>
    </row>
    <row r="363" ht="14.25" customHeight="1">
      <c r="C363" s="33"/>
      <c r="D363" s="34"/>
      <c r="F363" s="35"/>
      <c r="G363" s="34"/>
      <c r="H363" s="36"/>
      <c r="I363" s="34"/>
      <c r="K363" s="34"/>
    </row>
    <row r="364" ht="14.25" customHeight="1">
      <c r="C364" s="33"/>
      <c r="D364" s="34"/>
      <c r="F364" s="35"/>
      <c r="G364" s="34"/>
      <c r="H364" s="36"/>
      <c r="I364" s="34"/>
      <c r="K364" s="34"/>
    </row>
    <row r="365" ht="14.25" customHeight="1">
      <c r="C365" s="33"/>
      <c r="D365" s="34"/>
      <c r="F365" s="35"/>
      <c r="G365" s="34"/>
      <c r="H365" s="36"/>
      <c r="I365" s="34"/>
      <c r="K365" s="34"/>
    </row>
    <row r="366" ht="14.25" customHeight="1">
      <c r="C366" s="33"/>
      <c r="D366" s="34"/>
      <c r="F366" s="35"/>
      <c r="G366" s="34"/>
      <c r="H366" s="36"/>
      <c r="I366" s="34"/>
      <c r="K366" s="34"/>
    </row>
    <row r="367" ht="14.25" customHeight="1">
      <c r="C367" s="33"/>
      <c r="D367" s="34"/>
      <c r="F367" s="35"/>
      <c r="G367" s="34"/>
      <c r="H367" s="36"/>
      <c r="I367" s="34"/>
      <c r="K367" s="34"/>
    </row>
    <row r="368" ht="14.25" customHeight="1">
      <c r="C368" s="33"/>
      <c r="D368" s="34"/>
      <c r="F368" s="35"/>
      <c r="G368" s="34"/>
      <c r="H368" s="36"/>
      <c r="I368" s="34"/>
      <c r="K368" s="34"/>
    </row>
    <row r="369" ht="14.25" customHeight="1">
      <c r="C369" s="33"/>
      <c r="D369" s="34"/>
      <c r="F369" s="35"/>
      <c r="G369" s="34"/>
      <c r="H369" s="36"/>
      <c r="I369" s="34"/>
      <c r="K369" s="34"/>
    </row>
    <row r="370" ht="14.25" customHeight="1">
      <c r="C370" s="33"/>
      <c r="D370" s="34"/>
      <c r="F370" s="35"/>
      <c r="G370" s="34"/>
      <c r="H370" s="36"/>
      <c r="I370" s="34"/>
      <c r="K370" s="34"/>
    </row>
    <row r="371" ht="14.25" customHeight="1">
      <c r="C371" s="33"/>
      <c r="D371" s="34"/>
      <c r="F371" s="35"/>
      <c r="G371" s="34"/>
      <c r="H371" s="36"/>
      <c r="I371" s="34"/>
      <c r="K371" s="34"/>
    </row>
    <row r="372" ht="14.25" customHeight="1">
      <c r="C372" s="33"/>
      <c r="D372" s="34"/>
      <c r="F372" s="35"/>
      <c r="G372" s="34"/>
      <c r="H372" s="36"/>
      <c r="I372" s="34"/>
      <c r="K372" s="34"/>
    </row>
    <row r="373" ht="14.25" customHeight="1">
      <c r="C373" s="33"/>
      <c r="D373" s="34"/>
      <c r="F373" s="35"/>
      <c r="G373" s="34"/>
      <c r="H373" s="36"/>
      <c r="I373" s="34"/>
      <c r="K373" s="34"/>
    </row>
    <row r="374" ht="14.25" customHeight="1">
      <c r="C374" s="33"/>
      <c r="D374" s="34"/>
      <c r="F374" s="35"/>
      <c r="G374" s="34"/>
      <c r="H374" s="36"/>
      <c r="I374" s="34"/>
      <c r="K374" s="34"/>
    </row>
    <row r="375" ht="14.25" customHeight="1">
      <c r="C375" s="33"/>
      <c r="D375" s="34"/>
      <c r="F375" s="35"/>
      <c r="G375" s="34"/>
      <c r="H375" s="36"/>
      <c r="I375" s="34"/>
      <c r="K375" s="34"/>
    </row>
    <row r="376" ht="14.25" customHeight="1">
      <c r="C376" s="33"/>
      <c r="D376" s="34"/>
      <c r="F376" s="35"/>
      <c r="G376" s="34"/>
      <c r="H376" s="36"/>
      <c r="I376" s="34"/>
      <c r="K376" s="34"/>
    </row>
    <row r="377" ht="14.25" customHeight="1">
      <c r="C377" s="33"/>
      <c r="D377" s="34"/>
      <c r="F377" s="35"/>
      <c r="G377" s="34"/>
      <c r="H377" s="36"/>
      <c r="I377" s="34"/>
      <c r="K377" s="34"/>
    </row>
    <row r="378" ht="14.25" customHeight="1">
      <c r="C378" s="33"/>
      <c r="D378" s="34"/>
      <c r="F378" s="35"/>
      <c r="G378" s="34"/>
      <c r="H378" s="36"/>
      <c r="I378" s="34"/>
      <c r="K378" s="34"/>
    </row>
    <row r="379" ht="14.25" customHeight="1">
      <c r="C379" s="33"/>
      <c r="D379" s="34"/>
      <c r="F379" s="35"/>
      <c r="G379" s="34"/>
      <c r="H379" s="36"/>
      <c r="I379" s="34"/>
      <c r="K379" s="34"/>
    </row>
    <row r="380" ht="14.25" customHeight="1">
      <c r="C380" s="33"/>
      <c r="D380" s="34"/>
      <c r="F380" s="35"/>
      <c r="G380" s="34"/>
      <c r="H380" s="36"/>
      <c r="I380" s="34"/>
      <c r="K380" s="34"/>
    </row>
    <row r="381" ht="14.25" customHeight="1">
      <c r="C381" s="33"/>
      <c r="D381" s="34"/>
      <c r="F381" s="35"/>
      <c r="G381" s="34"/>
      <c r="H381" s="36"/>
      <c r="I381" s="34"/>
      <c r="K381" s="34"/>
    </row>
    <row r="382" ht="14.25" customHeight="1">
      <c r="C382" s="33"/>
      <c r="D382" s="34"/>
      <c r="F382" s="35"/>
      <c r="G382" s="34"/>
      <c r="H382" s="36"/>
      <c r="I382" s="34"/>
      <c r="K382" s="34"/>
    </row>
    <row r="383" ht="14.25" customHeight="1">
      <c r="C383" s="33"/>
      <c r="D383" s="34"/>
      <c r="F383" s="35"/>
      <c r="G383" s="34"/>
      <c r="H383" s="36"/>
      <c r="I383" s="34"/>
      <c r="K383" s="34"/>
    </row>
    <row r="384" ht="14.25" customHeight="1">
      <c r="C384" s="33"/>
      <c r="D384" s="34"/>
      <c r="F384" s="35"/>
      <c r="G384" s="34"/>
      <c r="H384" s="36"/>
      <c r="I384" s="34"/>
      <c r="K384" s="34"/>
    </row>
    <row r="385" ht="14.25" customHeight="1">
      <c r="C385" s="33"/>
      <c r="D385" s="34"/>
      <c r="F385" s="35"/>
      <c r="G385" s="34"/>
      <c r="H385" s="36"/>
      <c r="I385" s="34"/>
      <c r="K385" s="34"/>
    </row>
    <row r="386" ht="14.25" customHeight="1">
      <c r="C386" s="33"/>
      <c r="D386" s="34"/>
      <c r="F386" s="35"/>
      <c r="G386" s="34"/>
      <c r="H386" s="36"/>
      <c r="I386" s="34"/>
      <c r="K386" s="34"/>
    </row>
    <row r="387" ht="14.25" customHeight="1">
      <c r="C387" s="33"/>
      <c r="D387" s="34"/>
      <c r="F387" s="35"/>
      <c r="G387" s="34"/>
      <c r="H387" s="36"/>
      <c r="I387" s="34"/>
      <c r="K387" s="34"/>
    </row>
    <row r="388" ht="14.25" customHeight="1">
      <c r="C388" s="33"/>
      <c r="D388" s="34"/>
      <c r="F388" s="35"/>
      <c r="G388" s="34"/>
      <c r="H388" s="36"/>
      <c r="I388" s="34"/>
      <c r="K388" s="34"/>
    </row>
    <row r="389" ht="14.25" customHeight="1">
      <c r="C389" s="33"/>
      <c r="D389" s="34"/>
      <c r="F389" s="35"/>
      <c r="G389" s="34"/>
      <c r="H389" s="36"/>
      <c r="I389" s="34"/>
      <c r="K389" s="34"/>
    </row>
    <row r="390" ht="14.25" customHeight="1">
      <c r="C390" s="33"/>
      <c r="D390" s="34"/>
      <c r="F390" s="35"/>
      <c r="G390" s="34"/>
      <c r="H390" s="36"/>
      <c r="I390" s="34"/>
      <c r="K390" s="34"/>
    </row>
    <row r="391" ht="14.25" customHeight="1">
      <c r="C391" s="33"/>
      <c r="D391" s="34"/>
      <c r="F391" s="35"/>
      <c r="G391" s="34"/>
      <c r="H391" s="36"/>
      <c r="I391" s="34"/>
      <c r="K391" s="34"/>
    </row>
    <row r="392" ht="14.25" customHeight="1">
      <c r="C392" s="33"/>
      <c r="D392" s="34"/>
      <c r="F392" s="35"/>
      <c r="G392" s="34"/>
      <c r="H392" s="36"/>
      <c r="I392" s="34"/>
      <c r="K392" s="34"/>
    </row>
    <row r="393" ht="14.25" customHeight="1">
      <c r="C393" s="33"/>
      <c r="D393" s="34"/>
      <c r="F393" s="35"/>
      <c r="G393" s="34"/>
      <c r="H393" s="36"/>
      <c r="I393" s="34"/>
      <c r="K393" s="34"/>
    </row>
    <row r="394" ht="14.25" customHeight="1">
      <c r="C394" s="33"/>
      <c r="D394" s="34"/>
      <c r="F394" s="35"/>
      <c r="G394" s="34"/>
      <c r="H394" s="36"/>
      <c r="I394" s="34"/>
      <c r="K394" s="34"/>
    </row>
    <row r="395" ht="14.25" customHeight="1">
      <c r="C395" s="33"/>
      <c r="D395" s="34"/>
      <c r="F395" s="35"/>
      <c r="G395" s="34"/>
      <c r="H395" s="36"/>
      <c r="I395" s="34"/>
      <c r="K395" s="34"/>
    </row>
    <row r="396" ht="14.25" customHeight="1">
      <c r="C396" s="33"/>
      <c r="D396" s="34"/>
      <c r="F396" s="35"/>
      <c r="G396" s="34"/>
      <c r="H396" s="36"/>
      <c r="I396" s="34"/>
      <c r="K396" s="34"/>
    </row>
    <row r="397" ht="14.25" customHeight="1">
      <c r="C397" s="33"/>
      <c r="D397" s="34"/>
      <c r="F397" s="35"/>
      <c r="G397" s="34"/>
      <c r="H397" s="36"/>
      <c r="I397" s="34"/>
      <c r="K397" s="34"/>
    </row>
    <row r="398" ht="14.25" customHeight="1">
      <c r="C398" s="33"/>
      <c r="D398" s="34"/>
      <c r="F398" s="35"/>
      <c r="G398" s="34"/>
      <c r="H398" s="36"/>
      <c r="I398" s="34"/>
      <c r="K398" s="34"/>
    </row>
    <row r="399" ht="14.25" customHeight="1">
      <c r="C399" s="33"/>
      <c r="D399" s="34"/>
      <c r="F399" s="35"/>
      <c r="G399" s="34"/>
      <c r="H399" s="36"/>
      <c r="I399" s="34"/>
      <c r="K399" s="34"/>
    </row>
    <row r="400" ht="14.25" customHeight="1">
      <c r="C400" s="33"/>
      <c r="D400" s="34"/>
      <c r="F400" s="35"/>
      <c r="G400" s="34"/>
      <c r="H400" s="36"/>
      <c r="I400" s="34"/>
      <c r="K400" s="34"/>
    </row>
    <row r="401" ht="14.25" customHeight="1">
      <c r="C401" s="33"/>
      <c r="D401" s="34"/>
      <c r="F401" s="35"/>
      <c r="G401" s="34"/>
      <c r="H401" s="36"/>
      <c r="I401" s="34"/>
      <c r="K401" s="34"/>
    </row>
    <row r="402" ht="14.25" customHeight="1">
      <c r="C402" s="33"/>
      <c r="D402" s="34"/>
      <c r="F402" s="35"/>
      <c r="G402" s="34"/>
      <c r="H402" s="36"/>
      <c r="I402" s="34"/>
      <c r="K402" s="34"/>
    </row>
    <row r="403" ht="14.25" customHeight="1">
      <c r="C403" s="33"/>
      <c r="D403" s="34"/>
      <c r="F403" s="35"/>
      <c r="G403" s="34"/>
      <c r="H403" s="36"/>
      <c r="I403" s="34"/>
      <c r="K403" s="34"/>
    </row>
    <row r="404" ht="14.25" customHeight="1">
      <c r="C404" s="33"/>
      <c r="D404" s="34"/>
      <c r="F404" s="35"/>
      <c r="G404" s="34"/>
      <c r="H404" s="36"/>
      <c r="I404" s="34"/>
      <c r="K404" s="34"/>
    </row>
    <row r="405" ht="14.25" customHeight="1">
      <c r="C405" s="33"/>
      <c r="D405" s="34"/>
      <c r="F405" s="35"/>
      <c r="G405" s="34"/>
      <c r="H405" s="36"/>
      <c r="I405" s="34"/>
      <c r="K405" s="34"/>
    </row>
    <row r="406" ht="14.25" customHeight="1">
      <c r="C406" s="33"/>
      <c r="D406" s="34"/>
      <c r="F406" s="35"/>
      <c r="G406" s="34"/>
      <c r="H406" s="36"/>
      <c r="I406" s="34"/>
      <c r="K406" s="34"/>
    </row>
    <row r="407" ht="14.25" customHeight="1">
      <c r="C407" s="33"/>
      <c r="D407" s="34"/>
      <c r="F407" s="35"/>
      <c r="G407" s="34"/>
      <c r="H407" s="36"/>
      <c r="I407" s="34"/>
      <c r="K407" s="34"/>
    </row>
    <row r="408" ht="14.25" customHeight="1">
      <c r="C408" s="33"/>
      <c r="D408" s="34"/>
      <c r="F408" s="35"/>
      <c r="G408" s="34"/>
      <c r="H408" s="36"/>
      <c r="I408" s="34"/>
      <c r="K408" s="34"/>
    </row>
    <row r="409" ht="14.25" customHeight="1">
      <c r="C409" s="33"/>
      <c r="D409" s="34"/>
      <c r="F409" s="35"/>
      <c r="G409" s="34"/>
      <c r="H409" s="36"/>
      <c r="I409" s="34"/>
      <c r="K409" s="34"/>
    </row>
    <row r="410" ht="14.25" customHeight="1">
      <c r="C410" s="33"/>
      <c r="D410" s="34"/>
      <c r="F410" s="35"/>
      <c r="G410" s="34"/>
      <c r="H410" s="36"/>
      <c r="I410" s="34"/>
      <c r="K410" s="34"/>
    </row>
    <row r="411" ht="14.25" customHeight="1">
      <c r="C411" s="33"/>
      <c r="D411" s="34"/>
      <c r="F411" s="35"/>
      <c r="G411" s="34"/>
      <c r="H411" s="36"/>
      <c r="I411" s="34"/>
      <c r="K411" s="34"/>
    </row>
    <row r="412" ht="14.25" customHeight="1">
      <c r="C412" s="33"/>
      <c r="D412" s="34"/>
      <c r="F412" s="35"/>
      <c r="G412" s="34"/>
      <c r="H412" s="36"/>
      <c r="I412" s="34"/>
      <c r="K412" s="34"/>
    </row>
    <row r="413" ht="14.25" customHeight="1">
      <c r="C413" s="33"/>
      <c r="D413" s="34"/>
      <c r="F413" s="35"/>
      <c r="G413" s="34"/>
      <c r="H413" s="36"/>
      <c r="I413" s="34"/>
      <c r="K413" s="34"/>
    </row>
    <row r="414" ht="14.25" customHeight="1">
      <c r="C414" s="33"/>
      <c r="D414" s="34"/>
      <c r="F414" s="35"/>
      <c r="G414" s="34"/>
      <c r="H414" s="36"/>
      <c r="I414" s="34"/>
      <c r="K414" s="34"/>
    </row>
    <row r="415" ht="14.25" customHeight="1">
      <c r="C415" s="33"/>
      <c r="D415" s="34"/>
      <c r="F415" s="35"/>
      <c r="G415" s="34"/>
      <c r="H415" s="36"/>
      <c r="I415" s="34"/>
      <c r="K415" s="34"/>
    </row>
    <row r="416" ht="14.25" customHeight="1">
      <c r="C416" s="33"/>
      <c r="D416" s="34"/>
      <c r="F416" s="35"/>
      <c r="G416" s="34"/>
      <c r="H416" s="36"/>
      <c r="I416" s="34"/>
      <c r="K416" s="34"/>
    </row>
    <row r="417" ht="14.25" customHeight="1">
      <c r="C417" s="33"/>
      <c r="D417" s="34"/>
      <c r="F417" s="35"/>
      <c r="G417" s="34"/>
      <c r="H417" s="36"/>
      <c r="I417" s="34"/>
      <c r="K417" s="34"/>
    </row>
    <row r="418" ht="14.25" customHeight="1">
      <c r="C418" s="33"/>
      <c r="D418" s="34"/>
      <c r="F418" s="35"/>
      <c r="G418" s="34"/>
      <c r="H418" s="36"/>
      <c r="I418" s="34"/>
      <c r="K418" s="34"/>
    </row>
    <row r="419" ht="14.25" customHeight="1">
      <c r="C419" s="33"/>
      <c r="D419" s="34"/>
      <c r="F419" s="35"/>
      <c r="G419" s="34"/>
      <c r="H419" s="36"/>
      <c r="I419" s="34"/>
      <c r="K419" s="34"/>
    </row>
    <row r="420" ht="14.25" customHeight="1">
      <c r="C420" s="33"/>
      <c r="D420" s="34"/>
      <c r="F420" s="35"/>
      <c r="G420" s="34"/>
      <c r="H420" s="36"/>
      <c r="I420" s="34"/>
      <c r="K420" s="34"/>
    </row>
    <row r="421" ht="14.25" customHeight="1">
      <c r="C421" s="33"/>
      <c r="D421" s="34"/>
      <c r="F421" s="35"/>
      <c r="G421" s="34"/>
      <c r="H421" s="36"/>
      <c r="I421" s="34"/>
      <c r="K421" s="34"/>
    </row>
    <row r="422" ht="14.25" customHeight="1">
      <c r="C422" s="33"/>
      <c r="D422" s="34"/>
      <c r="F422" s="35"/>
      <c r="G422" s="34"/>
      <c r="H422" s="36"/>
      <c r="I422" s="34"/>
      <c r="K422" s="34"/>
    </row>
    <row r="423" ht="14.25" customHeight="1">
      <c r="C423" s="33"/>
      <c r="D423" s="34"/>
      <c r="F423" s="35"/>
      <c r="G423" s="34"/>
      <c r="H423" s="36"/>
      <c r="I423" s="34"/>
      <c r="K423" s="34"/>
    </row>
    <row r="424" ht="14.25" customHeight="1">
      <c r="C424" s="33"/>
      <c r="D424" s="34"/>
      <c r="F424" s="35"/>
      <c r="G424" s="34"/>
      <c r="H424" s="36"/>
      <c r="I424" s="34"/>
      <c r="K424" s="34"/>
    </row>
    <row r="425" ht="14.25" customHeight="1">
      <c r="C425" s="33"/>
      <c r="D425" s="34"/>
      <c r="F425" s="35"/>
      <c r="G425" s="34"/>
      <c r="H425" s="36"/>
      <c r="I425" s="34"/>
      <c r="K425" s="34"/>
    </row>
    <row r="426" ht="14.25" customHeight="1">
      <c r="C426" s="33"/>
      <c r="D426" s="34"/>
      <c r="F426" s="35"/>
      <c r="G426" s="34"/>
      <c r="H426" s="36"/>
      <c r="I426" s="34"/>
      <c r="K426" s="34"/>
    </row>
    <row r="427" ht="14.25" customHeight="1">
      <c r="C427" s="33"/>
      <c r="D427" s="34"/>
      <c r="F427" s="35"/>
      <c r="G427" s="34"/>
      <c r="H427" s="36"/>
      <c r="I427" s="34"/>
      <c r="K427" s="34"/>
    </row>
    <row r="428" ht="14.25" customHeight="1">
      <c r="C428" s="33"/>
      <c r="D428" s="34"/>
      <c r="F428" s="35"/>
      <c r="G428" s="34"/>
      <c r="H428" s="36"/>
      <c r="I428" s="34"/>
      <c r="K428" s="34"/>
    </row>
    <row r="429" ht="14.25" customHeight="1">
      <c r="C429" s="33"/>
      <c r="D429" s="34"/>
      <c r="F429" s="35"/>
      <c r="G429" s="34"/>
      <c r="H429" s="36"/>
      <c r="I429" s="34"/>
      <c r="K429" s="34"/>
    </row>
    <row r="430" ht="14.25" customHeight="1">
      <c r="C430" s="33"/>
      <c r="D430" s="34"/>
      <c r="F430" s="35"/>
      <c r="G430" s="34"/>
      <c r="H430" s="36"/>
      <c r="I430" s="34"/>
      <c r="K430" s="34"/>
    </row>
    <row r="431" ht="14.25" customHeight="1">
      <c r="C431" s="33"/>
      <c r="D431" s="34"/>
      <c r="F431" s="35"/>
      <c r="G431" s="34"/>
      <c r="H431" s="36"/>
      <c r="I431" s="34"/>
      <c r="K431" s="34"/>
    </row>
    <row r="432" ht="14.25" customHeight="1">
      <c r="C432" s="33"/>
      <c r="D432" s="34"/>
      <c r="F432" s="35"/>
      <c r="G432" s="34"/>
      <c r="H432" s="36"/>
      <c r="I432" s="34"/>
      <c r="K432" s="34"/>
    </row>
    <row r="433" ht="14.25" customHeight="1">
      <c r="C433" s="33"/>
      <c r="D433" s="34"/>
      <c r="F433" s="35"/>
      <c r="G433" s="34"/>
      <c r="H433" s="36"/>
      <c r="I433" s="34"/>
      <c r="K433" s="34"/>
    </row>
    <row r="434" ht="14.25" customHeight="1">
      <c r="C434" s="33"/>
      <c r="D434" s="34"/>
      <c r="F434" s="35"/>
      <c r="G434" s="34"/>
      <c r="H434" s="36"/>
      <c r="I434" s="34"/>
      <c r="K434" s="34"/>
    </row>
    <row r="435" ht="14.25" customHeight="1">
      <c r="C435" s="33"/>
      <c r="D435" s="34"/>
      <c r="F435" s="35"/>
      <c r="G435" s="34"/>
      <c r="H435" s="36"/>
      <c r="I435" s="34"/>
      <c r="K435" s="34"/>
    </row>
    <row r="436" ht="14.25" customHeight="1">
      <c r="C436" s="33"/>
      <c r="D436" s="34"/>
      <c r="F436" s="35"/>
      <c r="G436" s="34"/>
      <c r="H436" s="36"/>
      <c r="I436" s="34"/>
      <c r="K436" s="34"/>
    </row>
    <row r="437" ht="14.25" customHeight="1">
      <c r="C437" s="33"/>
      <c r="D437" s="34"/>
      <c r="F437" s="35"/>
      <c r="G437" s="34"/>
      <c r="H437" s="36"/>
      <c r="I437" s="34"/>
      <c r="K437" s="34"/>
    </row>
    <row r="438" ht="14.25" customHeight="1">
      <c r="C438" s="33"/>
      <c r="D438" s="34"/>
      <c r="F438" s="35"/>
      <c r="G438" s="34"/>
      <c r="H438" s="36"/>
      <c r="I438" s="34"/>
      <c r="K438" s="34"/>
    </row>
    <row r="439" ht="14.25" customHeight="1">
      <c r="C439" s="33"/>
      <c r="D439" s="34"/>
      <c r="F439" s="35"/>
      <c r="G439" s="34"/>
      <c r="H439" s="36"/>
      <c r="I439" s="34"/>
      <c r="K439" s="34"/>
    </row>
    <row r="440" ht="14.25" customHeight="1">
      <c r="C440" s="33"/>
      <c r="D440" s="34"/>
      <c r="F440" s="35"/>
      <c r="G440" s="34"/>
      <c r="H440" s="36"/>
      <c r="I440" s="34"/>
      <c r="K440" s="34"/>
    </row>
    <row r="441" ht="14.25" customHeight="1">
      <c r="C441" s="33"/>
      <c r="D441" s="34"/>
      <c r="F441" s="35"/>
      <c r="G441" s="34"/>
      <c r="H441" s="36"/>
      <c r="I441" s="34"/>
      <c r="K441" s="34"/>
    </row>
    <row r="442" ht="14.25" customHeight="1">
      <c r="C442" s="33"/>
      <c r="D442" s="34"/>
      <c r="F442" s="35"/>
      <c r="G442" s="34"/>
      <c r="H442" s="36"/>
      <c r="I442" s="34"/>
      <c r="K442" s="34"/>
    </row>
    <row r="443" ht="14.25" customHeight="1">
      <c r="C443" s="33"/>
      <c r="D443" s="34"/>
      <c r="F443" s="35"/>
      <c r="G443" s="34"/>
      <c r="H443" s="36"/>
      <c r="I443" s="34"/>
      <c r="K443" s="34"/>
    </row>
    <row r="444" ht="14.25" customHeight="1">
      <c r="C444" s="33"/>
      <c r="D444" s="34"/>
      <c r="F444" s="35"/>
      <c r="G444" s="34"/>
      <c r="H444" s="36"/>
      <c r="I444" s="34"/>
      <c r="K444" s="34"/>
    </row>
    <row r="445" ht="14.25" customHeight="1">
      <c r="C445" s="33"/>
      <c r="D445" s="34"/>
      <c r="F445" s="35"/>
      <c r="G445" s="34"/>
      <c r="H445" s="36"/>
      <c r="I445" s="34"/>
      <c r="K445" s="34"/>
    </row>
    <row r="446" ht="14.25" customHeight="1">
      <c r="C446" s="33"/>
      <c r="D446" s="34"/>
      <c r="F446" s="35"/>
      <c r="G446" s="34"/>
      <c r="H446" s="36"/>
      <c r="I446" s="34"/>
      <c r="K446" s="34"/>
    </row>
    <row r="447" ht="14.25" customHeight="1">
      <c r="C447" s="33"/>
      <c r="D447" s="34"/>
      <c r="F447" s="35"/>
      <c r="G447" s="34"/>
      <c r="H447" s="36"/>
      <c r="I447" s="34"/>
      <c r="K447" s="34"/>
    </row>
    <row r="448" ht="14.25" customHeight="1">
      <c r="C448" s="33"/>
      <c r="D448" s="34"/>
      <c r="F448" s="35"/>
      <c r="G448" s="34"/>
      <c r="H448" s="36"/>
      <c r="I448" s="34"/>
      <c r="K448" s="34"/>
    </row>
    <row r="449" ht="14.25" customHeight="1">
      <c r="C449" s="33"/>
      <c r="D449" s="34"/>
      <c r="F449" s="35"/>
      <c r="G449" s="34"/>
      <c r="H449" s="36"/>
      <c r="I449" s="34"/>
      <c r="K449" s="34"/>
    </row>
    <row r="450" ht="14.25" customHeight="1">
      <c r="C450" s="33"/>
      <c r="D450" s="34"/>
      <c r="F450" s="35"/>
      <c r="G450" s="34"/>
      <c r="H450" s="36"/>
      <c r="I450" s="34"/>
      <c r="K450" s="34"/>
    </row>
    <row r="451" ht="14.25" customHeight="1">
      <c r="C451" s="33"/>
      <c r="D451" s="34"/>
      <c r="F451" s="35"/>
      <c r="G451" s="34"/>
      <c r="H451" s="36"/>
      <c r="I451" s="34"/>
      <c r="K451" s="34"/>
    </row>
    <row r="452" ht="14.25" customHeight="1">
      <c r="C452" s="33"/>
      <c r="D452" s="34"/>
      <c r="F452" s="35"/>
      <c r="G452" s="34"/>
      <c r="H452" s="36"/>
      <c r="I452" s="34"/>
      <c r="K452" s="34"/>
    </row>
    <row r="453" ht="14.25" customHeight="1">
      <c r="C453" s="33"/>
      <c r="D453" s="34"/>
      <c r="F453" s="35"/>
      <c r="G453" s="34"/>
      <c r="H453" s="36"/>
      <c r="I453" s="34"/>
      <c r="K453" s="34"/>
    </row>
    <row r="454" ht="14.25" customHeight="1">
      <c r="C454" s="33"/>
      <c r="D454" s="34"/>
      <c r="F454" s="35"/>
      <c r="G454" s="34"/>
      <c r="H454" s="36"/>
      <c r="I454" s="34"/>
      <c r="K454" s="34"/>
    </row>
    <row r="455" ht="14.25" customHeight="1">
      <c r="C455" s="33"/>
      <c r="D455" s="34"/>
      <c r="F455" s="35"/>
      <c r="G455" s="34"/>
      <c r="H455" s="36"/>
      <c r="I455" s="34"/>
      <c r="K455" s="34"/>
    </row>
    <row r="456" ht="14.25" customHeight="1">
      <c r="C456" s="33"/>
      <c r="D456" s="34"/>
      <c r="F456" s="35"/>
      <c r="G456" s="34"/>
      <c r="H456" s="36"/>
      <c r="I456" s="34"/>
      <c r="K456" s="34"/>
    </row>
    <row r="457" ht="14.25" customHeight="1">
      <c r="C457" s="33"/>
      <c r="D457" s="34"/>
      <c r="F457" s="35"/>
      <c r="G457" s="34"/>
      <c r="H457" s="36"/>
      <c r="I457" s="34"/>
      <c r="K457" s="34"/>
    </row>
    <row r="458" ht="14.25" customHeight="1">
      <c r="C458" s="33"/>
      <c r="D458" s="34"/>
      <c r="F458" s="35"/>
      <c r="G458" s="34"/>
      <c r="H458" s="36"/>
      <c r="I458" s="34"/>
      <c r="K458" s="34"/>
    </row>
    <row r="459" ht="14.25" customHeight="1">
      <c r="C459" s="33"/>
      <c r="D459" s="34"/>
      <c r="F459" s="35"/>
      <c r="G459" s="34"/>
      <c r="H459" s="36"/>
      <c r="I459" s="34"/>
      <c r="K459" s="34"/>
    </row>
    <row r="460" ht="14.25" customHeight="1">
      <c r="C460" s="33"/>
      <c r="D460" s="34"/>
      <c r="F460" s="35"/>
      <c r="G460" s="34"/>
      <c r="H460" s="36"/>
      <c r="I460" s="34"/>
      <c r="K460" s="34"/>
    </row>
    <row r="461" ht="14.25" customHeight="1">
      <c r="C461" s="33"/>
      <c r="D461" s="34"/>
      <c r="F461" s="35"/>
      <c r="G461" s="34"/>
      <c r="H461" s="36"/>
      <c r="I461" s="34"/>
      <c r="K461" s="34"/>
    </row>
    <row r="462" ht="14.25" customHeight="1">
      <c r="C462" s="33"/>
      <c r="D462" s="34"/>
      <c r="F462" s="35"/>
      <c r="G462" s="34"/>
      <c r="H462" s="36"/>
      <c r="I462" s="34"/>
      <c r="K462" s="34"/>
    </row>
    <row r="463" ht="14.25" customHeight="1">
      <c r="C463" s="33"/>
      <c r="D463" s="34"/>
      <c r="F463" s="35"/>
      <c r="G463" s="34"/>
      <c r="H463" s="36"/>
      <c r="I463" s="34"/>
      <c r="K463" s="34"/>
    </row>
    <row r="464" ht="14.25" customHeight="1">
      <c r="C464" s="33"/>
      <c r="D464" s="34"/>
      <c r="F464" s="35"/>
      <c r="G464" s="34"/>
      <c r="H464" s="36"/>
      <c r="I464" s="34"/>
      <c r="K464" s="34"/>
    </row>
    <row r="465" ht="14.25" customHeight="1">
      <c r="C465" s="33"/>
      <c r="D465" s="34"/>
      <c r="F465" s="35"/>
      <c r="G465" s="34"/>
      <c r="H465" s="36"/>
      <c r="I465" s="34"/>
      <c r="K465" s="34"/>
    </row>
    <row r="466" ht="14.25" customHeight="1">
      <c r="C466" s="33"/>
      <c r="D466" s="34"/>
      <c r="F466" s="35"/>
      <c r="G466" s="34"/>
      <c r="H466" s="36"/>
      <c r="I466" s="34"/>
      <c r="K466" s="34"/>
    </row>
    <row r="467" ht="14.25" customHeight="1">
      <c r="C467" s="33"/>
      <c r="D467" s="34"/>
      <c r="F467" s="35"/>
      <c r="G467" s="34"/>
      <c r="H467" s="36"/>
      <c r="I467" s="34"/>
      <c r="K467" s="34"/>
    </row>
    <row r="468" ht="14.25" customHeight="1">
      <c r="C468" s="33"/>
      <c r="D468" s="34"/>
      <c r="F468" s="35"/>
      <c r="G468" s="34"/>
      <c r="H468" s="36"/>
      <c r="I468" s="34"/>
      <c r="K468" s="34"/>
    </row>
    <row r="469" ht="14.25" customHeight="1">
      <c r="C469" s="33"/>
      <c r="D469" s="34"/>
      <c r="F469" s="35"/>
      <c r="G469" s="34"/>
      <c r="H469" s="36"/>
      <c r="I469" s="34"/>
      <c r="K469" s="34"/>
    </row>
    <row r="470" ht="14.25" customHeight="1">
      <c r="C470" s="33"/>
      <c r="D470" s="34"/>
      <c r="F470" s="35"/>
      <c r="G470" s="34"/>
      <c r="H470" s="36"/>
      <c r="I470" s="34"/>
      <c r="K470" s="34"/>
    </row>
    <row r="471" ht="14.25" customHeight="1">
      <c r="C471" s="33"/>
      <c r="D471" s="34"/>
      <c r="F471" s="35"/>
      <c r="G471" s="34"/>
      <c r="H471" s="36"/>
      <c r="I471" s="34"/>
      <c r="K471" s="34"/>
    </row>
    <row r="472" ht="14.25" customHeight="1">
      <c r="C472" s="33"/>
      <c r="D472" s="34"/>
      <c r="F472" s="35"/>
      <c r="G472" s="34"/>
      <c r="H472" s="36"/>
      <c r="I472" s="34"/>
      <c r="K472" s="34"/>
    </row>
    <row r="473" ht="14.25" customHeight="1">
      <c r="C473" s="33"/>
      <c r="D473" s="34"/>
      <c r="F473" s="35"/>
      <c r="G473" s="34"/>
      <c r="H473" s="36"/>
      <c r="I473" s="34"/>
      <c r="K473" s="34"/>
    </row>
    <row r="474" ht="14.25" customHeight="1">
      <c r="C474" s="33"/>
      <c r="D474" s="34"/>
      <c r="F474" s="35"/>
      <c r="G474" s="34"/>
      <c r="H474" s="36"/>
      <c r="I474" s="34"/>
      <c r="K474" s="34"/>
    </row>
    <row r="475" ht="14.25" customHeight="1">
      <c r="C475" s="33"/>
      <c r="D475" s="34"/>
      <c r="F475" s="35"/>
      <c r="G475" s="34"/>
      <c r="H475" s="36"/>
      <c r="I475" s="34"/>
      <c r="K475" s="34"/>
    </row>
    <row r="476" ht="14.25" customHeight="1">
      <c r="C476" s="33"/>
      <c r="D476" s="34"/>
      <c r="F476" s="35"/>
      <c r="G476" s="34"/>
      <c r="H476" s="36"/>
      <c r="I476" s="34"/>
      <c r="K476" s="34"/>
    </row>
    <row r="477" ht="14.25" customHeight="1">
      <c r="C477" s="33"/>
      <c r="D477" s="34"/>
      <c r="F477" s="35"/>
      <c r="G477" s="34"/>
      <c r="H477" s="36"/>
      <c r="I477" s="34"/>
      <c r="K477" s="34"/>
    </row>
    <row r="478" ht="14.25" customHeight="1">
      <c r="C478" s="33"/>
      <c r="D478" s="34"/>
      <c r="F478" s="35"/>
      <c r="G478" s="34"/>
      <c r="H478" s="36"/>
      <c r="I478" s="34"/>
      <c r="K478" s="34"/>
    </row>
    <row r="479" ht="14.25" customHeight="1">
      <c r="C479" s="33"/>
      <c r="D479" s="34"/>
      <c r="F479" s="35"/>
      <c r="G479" s="34"/>
      <c r="H479" s="36"/>
      <c r="I479" s="34"/>
      <c r="K479" s="34"/>
    </row>
    <row r="480" ht="14.25" customHeight="1">
      <c r="C480" s="33"/>
      <c r="D480" s="34"/>
      <c r="F480" s="35"/>
      <c r="G480" s="34"/>
      <c r="H480" s="36"/>
      <c r="I480" s="34"/>
      <c r="K480" s="34"/>
    </row>
    <row r="481" ht="14.25" customHeight="1">
      <c r="C481" s="33"/>
      <c r="D481" s="34"/>
      <c r="F481" s="35"/>
      <c r="G481" s="34"/>
      <c r="H481" s="36"/>
      <c r="I481" s="34"/>
      <c r="K481" s="34"/>
    </row>
    <row r="482" ht="14.25" customHeight="1">
      <c r="C482" s="33"/>
      <c r="D482" s="34"/>
      <c r="F482" s="35"/>
      <c r="G482" s="34"/>
      <c r="H482" s="36"/>
      <c r="I482" s="34"/>
      <c r="K482" s="34"/>
    </row>
    <row r="483" ht="14.25" customHeight="1">
      <c r="C483" s="33"/>
      <c r="D483" s="34"/>
      <c r="F483" s="35"/>
      <c r="G483" s="34"/>
      <c r="H483" s="36"/>
      <c r="I483" s="34"/>
      <c r="K483" s="34"/>
    </row>
    <row r="484" ht="14.25" customHeight="1">
      <c r="C484" s="33"/>
      <c r="D484" s="34"/>
      <c r="F484" s="35"/>
      <c r="G484" s="34"/>
      <c r="H484" s="36"/>
      <c r="I484" s="34"/>
      <c r="K484" s="34"/>
    </row>
    <row r="485" ht="14.25" customHeight="1">
      <c r="C485" s="33"/>
      <c r="D485" s="34"/>
      <c r="F485" s="35"/>
      <c r="G485" s="34"/>
      <c r="H485" s="36"/>
      <c r="I485" s="34"/>
      <c r="K485" s="34"/>
    </row>
    <row r="486" ht="14.25" customHeight="1">
      <c r="C486" s="33"/>
      <c r="D486" s="34"/>
      <c r="F486" s="35"/>
      <c r="G486" s="34"/>
      <c r="H486" s="36"/>
      <c r="I486" s="34"/>
      <c r="K486" s="34"/>
    </row>
    <row r="487" ht="14.25" customHeight="1">
      <c r="C487" s="33"/>
      <c r="D487" s="34"/>
      <c r="F487" s="35"/>
      <c r="G487" s="34"/>
      <c r="H487" s="36"/>
      <c r="I487" s="34"/>
      <c r="K487" s="34"/>
    </row>
    <row r="488" ht="14.25" customHeight="1">
      <c r="C488" s="33"/>
      <c r="D488" s="34"/>
      <c r="F488" s="35"/>
      <c r="G488" s="34"/>
      <c r="H488" s="36"/>
      <c r="I488" s="34"/>
      <c r="K488" s="34"/>
    </row>
    <row r="489" ht="14.25" customHeight="1">
      <c r="C489" s="33"/>
      <c r="D489" s="34"/>
      <c r="F489" s="35"/>
      <c r="G489" s="34"/>
      <c r="H489" s="36"/>
      <c r="I489" s="34"/>
      <c r="K489" s="34"/>
    </row>
    <row r="490" ht="14.25" customHeight="1">
      <c r="C490" s="33"/>
      <c r="D490" s="34"/>
      <c r="F490" s="35"/>
      <c r="G490" s="34"/>
      <c r="H490" s="36"/>
      <c r="I490" s="34"/>
      <c r="K490" s="34"/>
    </row>
    <row r="491" ht="14.25" customHeight="1">
      <c r="C491" s="33"/>
      <c r="D491" s="34"/>
      <c r="F491" s="35"/>
      <c r="G491" s="34"/>
      <c r="H491" s="36"/>
      <c r="I491" s="34"/>
      <c r="K491" s="34"/>
    </row>
    <row r="492" ht="14.25" customHeight="1">
      <c r="C492" s="33"/>
      <c r="D492" s="34"/>
      <c r="F492" s="35"/>
      <c r="G492" s="34"/>
      <c r="H492" s="36"/>
      <c r="I492" s="34"/>
      <c r="K492" s="34"/>
    </row>
    <row r="493" ht="14.25" customHeight="1">
      <c r="C493" s="33"/>
      <c r="D493" s="34"/>
      <c r="F493" s="35"/>
      <c r="G493" s="34"/>
      <c r="H493" s="36"/>
      <c r="I493" s="34"/>
      <c r="K493" s="34"/>
    </row>
    <row r="494" ht="14.25" customHeight="1">
      <c r="C494" s="33"/>
      <c r="D494" s="34"/>
      <c r="F494" s="35"/>
      <c r="G494" s="34"/>
      <c r="H494" s="36"/>
      <c r="I494" s="34"/>
      <c r="K494" s="34"/>
    </row>
    <row r="495" ht="14.25" customHeight="1">
      <c r="C495" s="33"/>
      <c r="D495" s="34"/>
      <c r="F495" s="35"/>
      <c r="G495" s="34"/>
      <c r="H495" s="36"/>
      <c r="I495" s="34"/>
      <c r="K495" s="34"/>
    </row>
    <row r="496" ht="14.25" customHeight="1">
      <c r="C496" s="33"/>
      <c r="D496" s="34"/>
      <c r="F496" s="35"/>
      <c r="G496" s="34"/>
      <c r="H496" s="36"/>
      <c r="I496" s="34"/>
      <c r="K496" s="34"/>
    </row>
    <row r="497" ht="14.25" customHeight="1">
      <c r="C497" s="33"/>
      <c r="D497" s="34"/>
      <c r="F497" s="35"/>
      <c r="G497" s="34"/>
      <c r="H497" s="36"/>
      <c r="I497" s="34"/>
      <c r="K497" s="34"/>
    </row>
    <row r="498" ht="14.25" customHeight="1">
      <c r="C498" s="33"/>
      <c r="D498" s="34"/>
      <c r="F498" s="35"/>
      <c r="G498" s="34"/>
      <c r="H498" s="36"/>
      <c r="I498" s="34"/>
      <c r="K498" s="34"/>
    </row>
    <row r="499" ht="14.25" customHeight="1">
      <c r="C499" s="33"/>
      <c r="D499" s="34"/>
      <c r="F499" s="35"/>
      <c r="G499" s="34"/>
      <c r="H499" s="36"/>
      <c r="I499" s="34"/>
      <c r="K499" s="34"/>
    </row>
    <row r="500" ht="14.25" customHeight="1">
      <c r="C500" s="33"/>
      <c r="D500" s="34"/>
      <c r="F500" s="35"/>
      <c r="G500" s="34"/>
      <c r="H500" s="36"/>
      <c r="I500" s="34"/>
      <c r="K500" s="34"/>
    </row>
    <row r="501" ht="14.25" customHeight="1">
      <c r="C501" s="33"/>
      <c r="D501" s="34"/>
      <c r="F501" s="35"/>
      <c r="G501" s="34"/>
      <c r="H501" s="36"/>
      <c r="I501" s="34"/>
      <c r="K501" s="34"/>
    </row>
    <row r="502" ht="14.25" customHeight="1">
      <c r="C502" s="33"/>
      <c r="D502" s="34"/>
      <c r="F502" s="35"/>
      <c r="G502" s="34"/>
      <c r="H502" s="36"/>
      <c r="I502" s="34"/>
      <c r="K502" s="34"/>
    </row>
    <row r="503" ht="14.25" customHeight="1">
      <c r="C503" s="33"/>
      <c r="D503" s="34"/>
      <c r="F503" s="35"/>
      <c r="G503" s="34"/>
      <c r="H503" s="36"/>
      <c r="I503" s="34"/>
      <c r="K503" s="34"/>
    </row>
    <row r="504" ht="14.25" customHeight="1">
      <c r="C504" s="33"/>
      <c r="D504" s="34"/>
      <c r="F504" s="35"/>
      <c r="G504" s="34"/>
      <c r="H504" s="36"/>
      <c r="I504" s="34"/>
      <c r="K504" s="34"/>
    </row>
    <row r="505" ht="14.25" customHeight="1">
      <c r="C505" s="33"/>
      <c r="D505" s="34"/>
      <c r="F505" s="35"/>
      <c r="G505" s="34"/>
      <c r="H505" s="36"/>
      <c r="I505" s="34"/>
      <c r="K505" s="34"/>
    </row>
    <row r="506" ht="14.25" customHeight="1">
      <c r="C506" s="33"/>
      <c r="D506" s="34"/>
      <c r="F506" s="35"/>
      <c r="G506" s="34"/>
      <c r="H506" s="36"/>
      <c r="I506" s="34"/>
      <c r="K506" s="34"/>
    </row>
    <row r="507" ht="14.25" customHeight="1">
      <c r="C507" s="33"/>
      <c r="D507" s="34"/>
      <c r="F507" s="35"/>
      <c r="G507" s="34"/>
      <c r="H507" s="36"/>
      <c r="I507" s="34"/>
      <c r="K507" s="34"/>
    </row>
    <row r="508" ht="14.25" customHeight="1">
      <c r="C508" s="33"/>
      <c r="D508" s="34"/>
      <c r="F508" s="35"/>
      <c r="G508" s="34"/>
      <c r="H508" s="36"/>
      <c r="I508" s="34"/>
      <c r="K508" s="34"/>
    </row>
    <row r="509" ht="14.25" customHeight="1">
      <c r="C509" s="33"/>
      <c r="D509" s="34"/>
      <c r="F509" s="35"/>
      <c r="G509" s="34"/>
      <c r="H509" s="36"/>
      <c r="I509" s="34"/>
      <c r="K509" s="34"/>
    </row>
    <row r="510" ht="14.25" customHeight="1">
      <c r="C510" s="33"/>
      <c r="D510" s="34"/>
      <c r="F510" s="35"/>
      <c r="G510" s="34"/>
      <c r="H510" s="36"/>
      <c r="I510" s="34"/>
      <c r="K510" s="34"/>
    </row>
    <row r="511" ht="14.25" customHeight="1">
      <c r="C511" s="33"/>
      <c r="D511" s="34"/>
      <c r="F511" s="35"/>
      <c r="G511" s="34"/>
      <c r="H511" s="36"/>
      <c r="I511" s="34"/>
      <c r="K511" s="34"/>
    </row>
    <row r="512" ht="14.25" customHeight="1">
      <c r="C512" s="33"/>
      <c r="D512" s="34"/>
      <c r="F512" s="35"/>
      <c r="G512" s="34"/>
      <c r="H512" s="36"/>
      <c r="I512" s="34"/>
      <c r="K512" s="34"/>
    </row>
    <row r="513" ht="14.25" customHeight="1">
      <c r="C513" s="33"/>
      <c r="D513" s="34"/>
      <c r="F513" s="35"/>
      <c r="G513" s="34"/>
      <c r="H513" s="36"/>
      <c r="I513" s="34"/>
      <c r="K513" s="34"/>
    </row>
    <row r="514" ht="14.25" customHeight="1">
      <c r="C514" s="33"/>
      <c r="D514" s="34"/>
      <c r="F514" s="35"/>
      <c r="G514" s="34"/>
      <c r="H514" s="36"/>
      <c r="I514" s="34"/>
      <c r="K514" s="34"/>
    </row>
    <row r="515" ht="14.25" customHeight="1">
      <c r="C515" s="33"/>
      <c r="D515" s="34"/>
      <c r="F515" s="35"/>
      <c r="G515" s="34"/>
      <c r="H515" s="36"/>
      <c r="I515" s="34"/>
      <c r="K515" s="34"/>
    </row>
    <row r="516" ht="14.25" customHeight="1">
      <c r="C516" s="33"/>
      <c r="D516" s="34"/>
      <c r="F516" s="35"/>
      <c r="G516" s="34"/>
      <c r="H516" s="36"/>
      <c r="I516" s="34"/>
      <c r="K516" s="34"/>
    </row>
    <row r="517" ht="14.25" customHeight="1">
      <c r="C517" s="33"/>
      <c r="D517" s="34"/>
      <c r="F517" s="35"/>
      <c r="G517" s="34"/>
      <c r="H517" s="36"/>
      <c r="I517" s="34"/>
      <c r="K517" s="34"/>
    </row>
    <row r="518" ht="14.25" customHeight="1">
      <c r="C518" s="33"/>
      <c r="D518" s="34"/>
      <c r="F518" s="35"/>
      <c r="G518" s="34"/>
      <c r="H518" s="36"/>
      <c r="I518" s="34"/>
      <c r="K518" s="34"/>
    </row>
    <row r="519" ht="14.25" customHeight="1">
      <c r="C519" s="33"/>
      <c r="D519" s="34"/>
      <c r="F519" s="35"/>
      <c r="G519" s="34"/>
      <c r="H519" s="36"/>
      <c r="I519" s="34"/>
      <c r="K519" s="34"/>
    </row>
    <row r="520" ht="14.25" customHeight="1">
      <c r="C520" s="33"/>
      <c r="D520" s="34"/>
      <c r="F520" s="35"/>
      <c r="G520" s="34"/>
      <c r="H520" s="36"/>
      <c r="I520" s="34"/>
      <c r="K520" s="34"/>
    </row>
    <row r="521" ht="14.25" customHeight="1">
      <c r="C521" s="33"/>
      <c r="D521" s="34"/>
      <c r="F521" s="35"/>
      <c r="G521" s="34"/>
      <c r="H521" s="36"/>
      <c r="I521" s="34"/>
      <c r="K521" s="34"/>
    </row>
    <row r="522" ht="14.25" customHeight="1">
      <c r="C522" s="33"/>
      <c r="D522" s="34"/>
      <c r="F522" s="35"/>
      <c r="G522" s="34"/>
      <c r="H522" s="36"/>
      <c r="I522" s="34"/>
      <c r="K522" s="34"/>
    </row>
    <row r="523" ht="14.25" customHeight="1">
      <c r="C523" s="33"/>
      <c r="D523" s="34"/>
      <c r="F523" s="35"/>
      <c r="G523" s="34"/>
      <c r="H523" s="36"/>
      <c r="I523" s="34"/>
      <c r="K523" s="34"/>
    </row>
    <row r="524" ht="14.25" customHeight="1">
      <c r="C524" s="33"/>
      <c r="D524" s="34"/>
      <c r="F524" s="35"/>
      <c r="G524" s="34"/>
      <c r="H524" s="36"/>
      <c r="I524" s="34"/>
      <c r="K524" s="34"/>
    </row>
    <row r="525" ht="14.25" customHeight="1">
      <c r="C525" s="33"/>
      <c r="D525" s="34"/>
      <c r="F525" s="35"/>
      <c r="G525" s="34"/>
      <c r="H525" s="36"/>
      <c r="I525" s="34"/>
      <c r="K525" s="34"/>
    </row>
    <row r="526" ht="14.25" customHeight="1">
      <c r="C526" s="33"/>
      <c r="D526" s="34"/>
      <c r="F526" s="35"/>
      <c r="G526" s="34"/>
      <c r="H526" s="36"/>
      <c r="I526" s="34"/>
      <c r="K526" s="34"/>
    </row>
    <row r="527" ht="14.25" customHeight="1">
      <c r="C527" s="33"/>
      <c r="D527" s="34"/>
      <c r="F527" s="35"/>
      <c r="G527" s="34"/>
      <c r="H527" s="36"/>
      <c r="I527" s="34"/>
      <c r="K527" s="34"/>
    </row>
    <row r="528" ht="14.25" customHeight="1">
      <c r="C528" s="33"/>
      <c r="D528" s="34"/>
      <c r="F528" s="35"/>
      <c r="G528" s="34"/>
      <c r="H528" s="36"/>
      <c r="I528" s="34"/>
      <c r="K528" s="34"/>
    </row>
  </sheetData>
  <autoFilter ref="$A$4:$K$150">
    <sortState ref="A4:K150">
      <sortCondition ref="I4:I150"/>
      <sortCondition ref="F4:F150"/>
    </sortState>
  </autoFilter>
  <mergeCells count="3">
    <mergeCell ref="A1:K1"/>
    <mergeCell ref="A2:K2"/>
    <mergeCell ref="A3:K3"/>
  </mergeCells>
  <hyperlinks>
    <hyperlink r:id="rId1" ref="B5"/>
    <hyperlink r:id="rId2" ref="B6"/>
    <hyperlink r:id="rId3" ref="B7"/>
    <hyperlink r:id="rId4" ref="B8"/>
    <hyperlink r:id="rId5" ref="B9"/>
    <hyperlink r:id="rId6" ref="B10"/>
    <hyperlink r:id="rId7" ref="B11"/>
    <hyperlink r:id="rId8" ref="B12"/>
    <hyperlink r:id="rId9" ref="B13"/>
    <hyperlink r:id="rId10" ref="B14"/>
    <hyperlink r:id="rId11" ref="B15"/>
    <hyperlink r:id="rId12" ref="B16"/>
    <hyperlink r:id="rId13" ref="B17"/>
    <hyperlink r:id="rId14" ref="B18"/>
    <hyperlink r:id="rId15" ref="B19"/>
    <hyperlink r:id="rId16" ref="B20"/>
    <hyperlink r:id="rId17" ref="B21"/>
    <hyperlink r:id="rId18" ref="B22"/>
    <hyperlink r:id="rId19" ref="B23"/>
    <hyperlink r:id="rId20" ref="B24"/>
    <hyperlink r:id="rId21" ref="B25"/>
    <hyperlink r:id="rId22" ref="B26"/>
    <hyperlink r:id="rId23" ref="B27"/>
    <hyperlink r:id="rId24" ref="B28"/>
    <hyperlink r:id="rId25" ref="B29"/>
    <hyperlink r:id="rId26" ref="B30"/>
    <hyperlink r:id="rId27" ref="B31"/>
    <hyperlink r:id="rId28" ref="B32"/>
    <hyperlink r:id="rId29" ref="B33"/>
    <hyperlink r:id="rId30" ref="B34"/>
    <hyperlink r:id="rId31" ref="B35"/>
    <hyperlink r:id="rId32" ref="B36"/>
    <hyperlink r:id="rId33" ref="B37"/>
    <hyperlink r:id="rId34" ref="B38"/>
    <hyperlink r:id="rId35" ref="B39"/>
    <hyperlink r:id="rId36" ref="B40"/>
    <hyperlink r:id="rId37" ref="B41"/>
    <hyperlink r:id="rId38" ref="B42"/>
    <hyperlink r:id="rId39" ref="B43"/>
    <hyperlink r:id="rId40" ref="B44"/>
    <hyperlink r:id="rId41" ref="B45"/>
    <hyperlink r:id="rId42" ref="B46"/>
    <hyperlink r:id="rId43" ref="B47"/>
    <hyperlink r:id="rId44" ref="B50"/>
    <hyperlink r:id="rId45" ref="B51"/>
    <hyperlink r:id="rId46" ref="B52"/>
    <hyperlink r:id="rId47" ref="B53"/>
    <hyperlink r:id="rId48" ref="B54"/>
    <hyperlink r:id="rId49" ref="B55"/>
    <hyperlink r:id="rId50" ref="B56"/>
    <hyperlink r:id="rId51" ref="B57"/>
    <hyperlink r:id="rId52" ref="B58"/>
    <hyperlink r:id="rId53" ref="B59"/>
    <hyperlink r:id="rId54" ref="B60"/>
    <hyperlink r:id="rId55" ref="B61"/>
    <hyperlink r:id="rId56" ref="B62"/>
    <hyperlink r:id="rId57" ref="B63"/>
    <hyperlink r:id="rId58" ref="B64"/>
    <hyperlink r:id="rId59" ref="B65"/>
    <hyperlink r:id="rId60" ref="B66"/>
    <hyperlink r:id="rId61" ref="B67"/>
    <hyperlink r:id="rId62" ref="B68"/>
    <hyperlink r:id="rId63" ref="B69"/>
    <hyperlink r:id="rId64" ref="B70"/>
    <hyperlink r:id="rId65" ref="B71"/>
    <hyperlink r:id="rId66" ref="B72"/>
    <hyperlink r:id="rId67" ref="B73"/>
    <hyperlink r:id="rId68" ref="B74"/>
    <hyperlink r:id="rId69" ref="B75"/>
    <hyperlink r:id="rId70" ref="B76"/>
    <hyperlink r:id="rId71" ref="B77"/>
    <hyperlink r:id="rId72" ref="B78"/>
    <hyperlink r:id="rId73" ref="B79"/>
    <hyperlink r:id="rId74" ref="B80"/>
    <hyperlink r:id="rId75" ref="B81"/>
    <hyperlink r:id="rId76" ref="B82"/>
    <hyperlink r:id="rId77" ref="B83"/>
    <hyperlink r:id="rId78" ref="B84"/>
    <hyperlink r:id="rId79" ref="B85"/>
    <hyperlink r:id="rId80" ref="B86"/>
    <hyperlink r:id="rId81" ref="B87"/>
    <hyperlink r:id="rId82" ref="B88"/>
    <hyperlink r:id="rId83" ref="B89"/>
    <hyperlink r:id="rId84" ref="B90"/>
    <hyperlink r:id="rId85" ref="B91"/>
    <hyperlink r:id="rId86" ref="B92"/>
    <hyperlink r:id="rId87" ref="B93"/>
    <hyperlink r:id="rId88" ref="B94"/>
    <hyperlink r:id="rId89" ref="B95"/>
    <hyperlink r:id="rId90" ref="B96"/>
    <hyperlink r:id="rId91" ref="B97"/>
    <hyperlink r:id="rId92" ref="B98"/>
    <hyperlink r:id="rId93" ref="B99"/>
    <hyperlink r:id="rId94" ref="B100"/>
    <hyperlink r:id="rId95" ref="B101"/>
    <hyperlink r:id="rId96" ref="B102"/>
    <hyperlink r:id="rId97" ref="B103"/>
    <hyperlink r:id="rId98" ref="B104"/>
    <hyperlink r:id="rId99" ref="B105"/>
    <hyperlink r:id="rId100" ref="B106"/>
    <hyperlink r:id="rId101" ref="B107"/>
    <hyperlink r:id="rId102" ref="B108"/>
    <hyperlink r:id="rId103" ref="B109"/>
    <hyperlink r:id="rId104" ref="B110"/>
    <hyperlink r:id="rId105" ref="B111"/>
    <hyperlink r:id="rId106" ref="B112"/>
    <hyperlink r:id="rId107" ref="B113"/>
    <hyperlink r:id="rId108" ref="B114"/>
    <hyperlink r:id="rId109" ref="B115"/>
    <hyperlink r:id="rId110" ref="B116"/>
    <hyperlink r:id="rId111" ref="B117"/>
    <hyperlink r:id="rId112" ref="B118"/>
    <hyperlink r:id="rId113" ref="B119"/>
    <hyperlink r:id="rId114" ref="B120"/>
    <hyperlink r:id="rId115" ref="B121"/>
    <hyperlink r:id="rId116" ref="B122"/>
    <hyperlink r:id="rId117" ref="B123"/>
    <hyperlink r:id="rId118" ref="B124"/>
    <hyperlink r:id="rId119" ref="B125"/>
    <hyperlink r:id="rId120" ref="B126"/>
    <hyperlink r:id="rId121" ref="B127"/>
    <hyperlink r:id="rId122" ref="B128"/>
    <hyperlink r:id="rId123" ref="B129"/>
    <hyperlink r:id="rId124" ref="B130"/>
    <hyperlink r:id="rId125" ref="B131"/>
    <hyperlink r:id="rId126" ref="B132"/>
    <hyperlink r:id="rId127" ref="B133"/>
    <hyperlink r:id="rId128" ref="B134"/>
    <hyperlink r:id="rId129" ref="B135"/>
    <hyperlink r:id="rId130" ref="B136"/>
    <hyperlink r:id="rId131" ref="B137"/>
    <hyperlink r:id="rId132" ref="B138"/>
    <hyperlink r:id="rId133" ref="B139"/>
    <hyperlink r:id="rId134" ref="B140"/>
    <hyperlink r:id="rId135" ref="B141"/>
    <hyperlink r:id="rId136" ref="B142"/>
    <hyperlink r:id="rId137" ref="B143"/>
    <hyperlink r:id="rId138" ref="B144"/>
    <hyperlink r:id="rId139" ref="B145"/>
    <hyperlink r:id="rId140" ref="B146"/>
    <hyperlink r:id="rId141" ref="B147"/>
    <hyperlink r:id="rId142" ref="B148"/>
    <hyperlink r:id="rId143" ref="B149"/>
    <hyperlink r:id="rId144" ref="B150"/>
  </hyperlinks>
  <printOptions/>
  <pageMargins bottom="0.75" footer="0.0" header="0.0" left="0.7" right="0.7" top="0.75"/>
  <pageSetup paperSize="9" orientation="landscape"/>
  <colBreaks count="2" manualBreakCount="2">
    <brk man="1"/>
    <brk id="11" man="1"/>
  </colBreaks>
  <drawing r:id="rId14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2" max="2" width="27.57"/>
    <col customWidth="1" min="3" max="3" width="50.86"/>
    <col customWidth="1" min="4" max="4" width="30.43"/>
    <col customWidth="1" min="6" max="6" width="24.14"/>
    <col customWidth="1" min="7" max="7" width="25.86"/>
    <col customWidth="1" min="9" max="9" width="37.14"/>
    <col customWidth="1" min="10" max="10" width="22.14"/>
    <col customWidth="1" min="11" max="11" width="40.14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14.2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ht="14.25" customHeight="1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ht="14.25" customHeight="1">
      <c r="A4" s="5" t="s">
        <v>3</v>
      </c>
      <c r="B4" s="37" t="s">
        <v>4</v>
      </c>
      <c r="C4" s="6" t="s">
        <v>5</v>
      </c>
      <c r="D4" s="7" t="s">
        <v>6</v>
      </c>
      <c r="E4" s="8" t="s">
        <v>7</v>
      </c>
      <c r="F4" s="9" t="s">
        <v>8</v>
      </c>
      <c r="G4" s="7" t="s">
        <v>9</v>
      </c>
      <c r="H4" s="10" t="s">
        <v>10</v>
      </c>
      <c r="I4" s="11" t="s">
        <v>11</v>
      </c>
      <c r="J4" s="5" t="s">
        <v>12</v>
      </c>
      <c r="K4" s="11" t="s">
        <v>13</v>
      </c>
    </row>
    <row r="5" ht="14.25" customHeight="1">
      <c r="A5" s="22" t="s">
        <v>14</v>
      </c>
      <c r="B5" s="23" t="s">
        <v>521</v>
      </c>
      <c r="C5" s="22" t="s">
        <v>522</v>
      </c>
      <c r="D5" s="24" t="s">
        <v>523</v>
      </c>
      <c r="E5" s="25">
        <v>217.0</v>
      </c>
      <c r="F5" s="26">
        <v>44834.0</v>
      </c>
      <c r="G5" s="38">
        <f>F5+E5</f>
        <v>45051</v>
      </c>
      <c r="H5" s="29"/>
      <c r="I5" s="22" t="s">
        <v>524</v>
      </c>
      <c r="J5" s="22" t="s">
        <v>521</v>
      </c>
      <c r="K5" s="22" t="s">
        <v>525</v>
      </c>
    </row>
    <row r="6" ht="14.25" customHeight="1">
      <c r="A6" s="22" t="s">
        <v>14</v>
      </c>
      <c r="B6" s="39" t="s">
        <v>526</v>
      </c>
      <c r="C6" s="40" t="s">
        <v>527</v>
      </c>
      <c r="D6" s="41" t="s">
        <v>528</v>
      </c>
      <c r="E6" s="42">
        <v>365.0</v>
      </c>
      <c r="F6" s="43">
        <v>44736.0</v>
      </c>
      <c r="G6" s="43">
        <v>45108.0</v>
      </c>
      <c r="H6" s="44"/>
      <c r="I6" s="22" t="s">
        <v>529</v>
      </c>
      <c r="J6" s="40" t="s">
        <v>530</v>
      </c>
      <c r="K6" s="44"/>
    </row>
    <row r="7" ht="14.25" customHeight="1">
      <c r="A7" s="22" t="s">
        <v>14</v>
      </c>
      <c r="B7" s="23" t="s">
        <v>531</v>
      </c>
      <c r="C7" s="22" t="s">
        <v>532</v>
      </c>
      <c r="D7" s="24" t="s">
        <v>533</v>
      </c>
      <c r="E7" s="25">
        <v>6.0</v>
      </c>
      <c r="F7" s="26">
        <v>44840.0</v>
      </c>
      <c r="G7" s="38">
        <f t="shared" ref="G7:G447" si="1">F7+E7</f>
        <v>44846</v>
      </c>
      <c r="H7" s="28">
        <v>45433.53</v>
      </c>
      <c r="I7" s="22" t="s">
        <v>529</v>
      </c>
      <c r="J7" s="22" t="s">
        <v>534</v>
      </c>
      <c r="K7" s="22" t="s">
        <v>535</v>
      </c>
    </row>
    <row r="8" ht="14.25" customHeight="1">
      <c r="A8" s="22" t="s">
        <v>14</v>
      </c>
      <c r="B8" s="23" t="s">
        <v>536</v>
      </c>
      <c r="C8" s="22" t="s">
        <v>537</v>
      </c>
      <c r="D8" s="24" t="s">
        <v>538</v>
      </c>
      <c r="E8" s="25">
        <v>242.0</v>
      </c>
      <c r="F8" s="26">
        <v>44840.0</v>
      </c>
      <c r="G8" s="38">
        <f t="shared" si="1"/>
        <v>45082</v>
      </c>
      <c r="H8" s="28">
        <v>320000.0</v>
      </c>
      <c r="I8" s="22" t="s">
        <v>529</v>
      </c>
      <c r="J8" s="22" t="s">
        <v>539</v>
      </c>
      <c r="K8" s="22" t="s">
        <v>535</v>
      </c>
    </row>
    <row r="9" ht="14.25" customHeight="1">
      <c r="A9" s="22" t="s">
        <v>14</v>
      </c>
      <c r="B9" s="23" t="s">
        <v>540</v>
      </c>
      <c r="C9" s="22" t="s">
        <v>541</v>
      </c>
      <c r="D9" s="24" t="s">
        <v>542</v>
      </c>
      <c r="E9" s="25">
        <v>117.0</v>
      </c>
      <c r="F9" s="30">
        <v>44849.0</v>
      </c>
      <c r="G9" s="45">
        <f t="shared" si="1"/>
        <v>44966</v>
      </c>
      <c r="H9" s="28">
        <v>3369981.73</v>
      </c>
      <c r="I9" s="22" t="s">
        <v>529</v>
      </c>
      <c r="J9" s="22" t="s">
        <v>543</v>
      </c>
      <c r="K9" s="22" t="s">
        <v>20</v>
      </c>
    </row>
    <row r="10" ht="14.25" customHeight="1">
      <c r="A10" s="22" t="s">
        <v>14</v>
      </c>
      <c r="B10" s="23" t="s">
        <v>544</v>
      </c>
      <c r="C10" s="22" t="s">
        <v>545</v>
      </c>
      <c r="D10" s="24" t="s">
        <v>546</v>
      </c>
      <c r="E10" s="25">
        <v>360.0</v>
      </c>
      <c r="F10" s="26">
        <v>44784.0</v>
      </c>
      <c r="G10" s="38">
        <f t="shared" si="1"/>
        <v>45144</v>
      </c>
      <c r="H10" s="28">
        <v>345000.0</v>
      </c>
      <c r="I10" s="22" t="s">
        <v>547</v>
      </c>
      <c r="J10" s="22" t="s">
        <v>548</v>
      </c>
      <c r="K10" s="22" t="s">
        <v>535</v>
      </c>
    </row>
    <row r="11" ht="14.25" customHeight="1">
      <c r="A11" s="22" t="s">
        <v>14</v>
      </c>
      <c r="B11" s="23" t="s">
        <v>549</v>
      </c>
      <c r="C11" s="22" t="s">
        <v>550</v>
      </c>
      <c r="D11" s="24" t="s">
        <v>551</v>
      </c>
      <c r="E11" s="25">
        <v>730.0</v>
      </c>
      <c r="F11" s="26">
        <v>44757.0</v>
      </c>
      <c r="G11" s="38">
        <f t="shared" si="1"/>
        <v>45487</v>
      </c>
      <c r="H11" s="28">
        <v>2199745.93</v>
      </c>
      <c r="I11" s="22" t="s">
        <v>547</v>
      </c>
      <c r="J11" s="22" t="s">
        <v>552</v>
      </c>
      <c r="K11" s="22" t="s">
        <v>535</v>
      </c>
    </row>
    <row r="12" ht="14.25" customHeight="1">
      <c r="A12" s="12" t="s">
        <v>14</v>
      </c>
      <c r="B12" s="13" t="s">
        <v>553</v>
      </c>
      <c r="C12" s="14" t="s">
        <v>554</v>
      </c>
      <c r="D12" s="15" t="s">
        <v>555</v>
      </c>
      <c r="E12" s="12">
        <v>214.0</v>
      </c>
      <c r="F12" s="16">
        <v>44736.0</v>
      </c>
      <c r="G12" s="46">
        <f t="shared" si="1"/>
        <v>44950</v>
      </c>
      <c r="H12" s="18">
        <v>349952.2</v>
      </c>
      <c r="I12" s="15" t="s">
        <v>556</v>
      </c>
      <c r="J12" s="12" t="s">
        <v>557</v>
      </c>
      <c r="K12" s="15" t="s">
        <v>558</v>
      </c>
    </row>
    <row r="13" ht="14.25" customHeight="1">
      <c r="A13" s="12" t="s">
        <v>14</v>
      </c>
      <c r="B13" s="20" t="str">
        <f>HYPERLINK("https://drive.google.com/file/d/1oQ36UMIOSw3UFPK4d9U7f9089k3Tmoo8/view?usp=drivesdk", "04/SPAR/SMC-G/2022")</f>
        <v>04/SPAR/SMC-G/2022</v>
      </c>
      <c r="C13" s="14" t="s">
        <v>559</v>
      </c>
      <c r="D13" s="15" t="s">
        <v>560</v>
      </c>
      <c r="E13" s="12">
        <v>117.0</v>
      </c>
      <c r="F13" s="16">
        <v>44719.0</v>
      </c>
      <c r="G13" s="46">
        <f t="shared" si="1"/>
        <v>44836</v>
      </c>
      <c r="H13" s="18">
        <v>199985.8</v>
      </c>
      <c r="I13" s="15" t="s">
        <v>556</v>
      </c>
      <c r="J13" s="12" t="s">
        <v>561</v>
      </c>
      <c r="K13" s="15" t="s">
        <v>558</v>
      </c>
    </row>
    <row r="14" ht="14.25" customHeight="1">
      <c r="A14" s="12" t="s">
        <v>14</v>
      </c>
      <c r="B14" s="13" t="s">
        <v>562</v>
      </c>
      <c r="C14" s="14" t="s">
        <v>563</v>
      </c>
      <c r="D14" s="15" t="s">
        <v>564</v>
      </c>
      <c r="E14" s="12">
        <v>216.0</v>
      </c>
      <c r="F14" s="16">
        <v>44701.0</v>
      </c>
      <c r="G14" s="46">
        <f t="shared" si="1"/>
        <v>44917</v>
      </c>
      <c r="H14" s="18">
        <v>285120.0</v>
      </c>
      <c r="I14" s="15" t="s">
        <v>556</v>
      </c>
      <c r="J14" s="12" t="s">
        <v>565</v>
      </c>
      <c r="K14" s="15" t="s">
        <v>558</v>
      </c>
    </row>
    <row r="15" ht="14.25" customHeight="1">
      <c r="A15" s="12" t="s">
        <v>14</v>
      </c>
      <c r="B15" s="13">
        <v>6.2591968E7</v>
      </c>
      <c r="C15" s="14" t="s">
        <v>566</v>
      </c>
      <c r="D15" s="15" t="s">
        <v>567</v>
      </c>
      <c r="E15" s="12">
        <v>334.0</v>
      </c>
      <c r="F15" s="16">
        <v>44693.0</v>
      </c>
      <c r="G15" s="46">
        <f t="shared" si="1"/>
        <v>45027</v>
      </c>
      <c r="H15" s="18">
        <v>194000.0</v>
      </c>
      <c r="I15" s="15" t="s">
        <v>556</v>
      </c>
      <c r="J15" s="12" t="s">
        <v>568</v>
      </c>
      <c r="K15" s="15" t="s">
        <v>558</v>
      </c>
    </row>
    <row r="16" ht="14.25" customHeight="1">
      <c r="A16" s="12" t="s">
        <v>14</v>
      </c>
      <c r="B16" s="13" t="s">
        <v>569</v>
      </c>
      <c r="C16" s="14" t="s">
        <v>570</v>
      </c>
      <c r="D16" s="15" t="s">
        <v>571</v>
      </c>
      <c r="E16" s="12">
        <v>146.0</v>
      </c>
      <c r="F16" s="16">
        <v>44665.0</v>
      </c>
      <c r="G16" s="46">
        <f t="shared" si="1"/>
        <v>44811</v>
      </c>
      <c r="H16" s="18">
        <v>400000.0</v>
      </c>
      <c r="I16" s="15" t="s">
        <v>556</v>
      </c>
      <c r="J16" s="12" t="s">
        <v>572</v>
      </c>
      <c r="K16" s="15" t="s">
        <v>558</v>
      </c>
    </row>
    <row r="17" ht="14.25" customHeight="1">
      <c r="A17" s="12" t="s">
        <v>14</v>
      </c>
      <c r="B17" s="13" t="s">
        <v>573</v>
      </c>
      <c r="C17" s="14" t="s">
        <v>574</v>
      </c>
      <c r="D17" s="15" t="s">
        <v>575</v>
      </c>
      <c r="E17" s="12">
        <v>79.0</v>
      </c>
      <c r="F17" s="16">
        <v>44615.0</v>
      </c>
      <c r="G17" s="46">
        <f t="shared" si="1"/>
        <v>44694</v>
      </c>
      <c r="H17" s="18">
        <v>30000.0</v>
      </c>
      <c r="I17" s="15" t="s">
        <v>556</v>
      </c>
      <c r="J17" s="12" t="s">
        <v>576</v>
      </c>
      <c r="K17" s="15" t="s">
        <v>558</v>
      </c>
    </row>
    <row r="18" ht="14.25" customHeight="1">
      <c r="A18" s="12" t="s">
        <v>14</v>
      </c>
      <c r="B18" s="13" t="s">
        <v>577</v>
      </c>
      <c r="C18" s="14" t="s">
        <v>578</v>
      </c>
      <c r="D18" s="15" t="s">
        <v>579</v>
      </c>
      <c r="E18" s="12">
        <v>87.0</v>
      </c>
      <c r="F18" s="16">
        <v>44580.0</v>
      </c>
      <c r="G18" s="46">
        <f t="shared" si="1"/>
        <v>44667</v>
      </c>
      <c r="H18" s="18">
        <v>124964.0</v>
      </c>
      <c r="I18" s="15" t="s">
        <v>556</v>
      </c>
      <c r="J18" s="12" t="s">
        <v>580</v>
      </c>
      <c r="K18" s="15" t="s">
        <v>558</v>
      </c>
    </row>
    <row r="19" ht="14.25" customHeight="1">
      <c r="A19" s="12" t="s">
        <v>14</v>
      </c>
      <c r="B19" s="13" t="s">
        <v>581</v>
      </c>
      <c r="C19" s="14" t="s">
        <v>582</v>
      </c>
      <c r="D19" s="15" t="s">
        <v>583</v>
      </c>
      <c r="E19" s="12">
        <v>182.0</v>
      </c>
      <c r="F19" s="16">
        <v>44575.0</v>
      </c>
      <c r="G19" s="46">
        <f t="shared" si="1"/>
        <v>44757</v>
      </c>
      <c r="H19" s="18">
        <v>135000.0</v>
      </c>
      <c r="I19" s="15" t="s">
        <v>556</v>
      </c>
      <c r="J19" s="12" t="s">
        <v>584</v>
      </c>
      <c r="K19" s="15" t="s">
        <v>558</v>
      </c>
    </row>
    <row r="20" ht="14.25" customHeight="1">
      <c r="A20" s="22" t="s">
        <v>14</v>
      </c>
      <c r="B20" s="23" t="s">
        <v>585</v>
      </c>
      <c r="C20" s="22" t="s">
        <v>586</v>
      </c>
      <c r="D20" s="24" t="s">
        <v>587</v>
      </c>
      <c r="E20" s="25">
        <v>35.0</v>
      </c>
      <c r="F20" s="26">
        <v>44874.0</v>
      </c>
      <c r="G20" s="38">
        <f t="shared" si="1"/>
        <v>44909</v>
      </c>
      <c r="H20" s="28">
        <v>2500000.0</v>
      </c>
      <c r="I20" s="22" t="s">
        <v>556</v>
      </c>
      <c r="J20" s="22" t="s">
        <v>588</v>
      </c>
      <c r="K20" s="22" t="s">
        <v>558</v>
      </c>
    </row>
    <row r="21" ht="14.25" customHeight="1">
      <c r="A21" s="22" t="s">
        <v>14</v>
      </c>
      <c r="B21" s="23" t="s">
        <v>589</v>
      </c>
      <c r="C21" s="22" t="s">
        <v>590</v>
      </c>
      <c r="D21" s="24" t="s">
        <v>591</v>
      </c>
      <c r="E21" s="25">
        <v>93.0</v>
      </c>
      <c r="F21" s="26">
        <v>44873.0</v>
      </c>
      <c r="G21" s="38">
        <f t="shared" si="1"/>
        <v>44966</v>
      </c>
      <c r="H21" s="28">
        <v>40000.0</v>
      </c>
      <c r="I21" s="22" t="s">
        <v>556</v>
      </c>
      <c r="J21" s="22" t="s">
        <v>592</v>
      </c>
      <c r="K21" s="22" t="s">
        <v>558</v>
      </c>
    </row>
    <row r="22" ht="14.25" customHeight="1">
      <c r="A22" s="22" t="s">
        <v>14</v>
      </c>
      <c r="B22" s="23" t="s">
        <v>593</v>
      </c>
      <c r="C22" s="22" t="s">
        <v>594</v>
      </c>
      <c r="D22" s="24" t="s">
        <v>595</v>
      </c>
      <c r="E22" s="25">
        <v>57.0</v>
      </c>
      <c r="F22" s="30">
        <v>44859.0</v>
      </c>
      <c r="G22" s="45">
        <f t="shared" si="1"/>
        <v>44916</v>
      </c>
      <c r="H22" s="28">
        <v>60000.0</v>
      </c>
      <c r="I22" s="22" t="s">
        <v>556</v>
      </c>
      <c r="J22" s="22" t="s">
        <v>596</v>
      </c>
      <c r="K22" s="22" t="s">
        <v>558</v>
      </c>
    </row>
    <row r="23" ht="14.25" customHeight="1">
      <c r="A23" s="22" t="s">
        <v>14</v>
      </c>
      <c r="B23" s="23" t="s">
        <v>597</v>
      </c>
      <c r="C23" s="22" t="s">
        <v>594</v>
      </c>
      <c r="D23" s="24" t="s">
        <v>598</v>
      </c>
      <c r="E23" s="25">
        <v>67.0</v>
      </c>
      <c r="F23" s="30">
        <v>44849.0</v>
      </c>
      <c r="G23" s="45">
        <f t="shared" si="1"/>
        <v>44916</v>
      </c>
      <c r="H23" s="28">
        <v>99848.0</v>
      </c>
      <c r="I23" s="22" t="s">
        <v>556</v>
      </c>
      <c r="J23" s="22" t="s">
        <v>599</v>
      </c>
      <c r="K23" s="22" t="s">
        <v>558</v>
      </c>
    </row>
    <row r="24" ht="14.25" customHeight="1">
      <c r="A24" s="22" t="s">
        <v>14</v>
      </c>
      <c r="B24" s="23" t="s">
        <v>600</v>
      </c>
      <c r="C24" s="22" t="s">
        <v>601</v>
      </c>
      <c r="D24" s="24" t="s">
        <v>602</v>
      </c>
      <c r="E24" s="25">
        <v>182.0</v>
      </c>
      <c r="F24" s="30">
        <v>44845.0</v>
      </c>
      <c r="G24" s="45">
        <f t="shared" si="1"/>
        <v>45027</v>
      </c>
      <c r="H24" s="28">
        <v>50000.0</v>
      </c>
      <c r="I24" s="22" t="s">
        <v>556</v>
      </c>
      <c r="J24" s="22" t="s">
        <v>603</v>
      </c>
      <c r="K24" s="22" t="s">
        <v>558</v>
      </c>
    </row>
    <row r="25" ht="14.25" customHeight="1">
      <c r="A25" s="22" t="s">
        <v>14</v>
      </c>
      <c r="B25" s="23" t="s">
        <v>604</v>
      </c>
      <c r="C25" s="22" t="s">
        <v>605</v>
      </c>
      <c r="D25" s="24" t="s">
        <v>606</v>
      </c>
      <c r="E25" s="25">
        <v>73.0</v>
      </c>
      <c r="F25" s="26">
        <v>44838.0</v>
      </c>
      <c r="G25" s="38">
        <f t="shared" si="1"/>
        <v>44911</v>
      </c>
      <c r="H25" s="28">
        <v>100000.0</v>
      </c>
      <c r="I25" s="22" t="s">
        <v>556</v>
      </c>
      <c r="J25" s="22" t="s">
        <v>607</v>
      </c>
      <c r="K25" s="22" t="s">
        <v>558</v>
      </c>
    </row>
    <row r="26" ht="14.25" customHeight="1">
      <c r="A26" s="22" t="s">
        <v>14</v>
      </c>
      <c r="B26" s="23" t="s">
        <v>608</v>
      </c>
      <c r="C26" s="22" t="s">
        <v>609</v>
      </c>
      <c r="D26" s="24" t="s">
        <v>610</v>
      </c>
      <c r="E26" s="25">
        <v>60.0</v>
      </c>
      <c r="F26" s="26">
        <v>44833.0</v>
      </c>
      <c r="G26" s="38">
        <f t="shared" si="1"/>
        <v>44893</v>
      </c>
      <c r="H26" s="28">
        <v>93800.0</v>
      </c>
      <c r="I26" s="22" t="s">
        <v>556</v>
      </c>
      <c r="J26" s="22" t="s">
        <v>611</v>
      </c>
      <c r="K26" s="22" t="s">
        <v>558</v>
      </c>
    </row>
    <row r="27" ht="14.25" customHeight="1">
      <c r="A27" s="22" t="s">
        <v>14</v>
      </c>
      <c r="B27" s="23" t="s">
        <v>612</v>
      </c>
      <c r="C27" s="22" t="s">
        <v>613</v>
      </c>
      <c r="D27" s="24" t="s">
        <v>614</v>
      </c>
      <c r="E27" s="25">
        <v>180.0</v>
      </c>
      <c r="F27" s="26">
        <v>44831.0</v>
      </c>
      <c r="G27" s="38">
        <f t="shared" si="1"/>
        <v>45011</v>
      </c>
      <c r="H27" s="28">
        <v>100000.0</v>
      </c>
      <c r="I27" s="22" t="s">
        <v>556</v>
      </c>
      <c r="J27" s="22" t="s">
        <v>615</v>
      </c>
      <c r="K27" s="22" t="s">
        <v>558</v>
      </c>
    </row>
    <row r="28" ht="14.25" customHeight="1">
      <c r="A28" s="22" t="s">
        <v>14</v>
      </c>
      <c r="B28" s="23" t="s">
        <v>616</v>
      </c>
      <c r="C28" s="22" t="s">
        <v>617</v>
      </c>
      <c r="D28" s="24" t="s">
        <v>618</v>
      </c>
      <c r="E28" s="25">
        <v>122.0</v>
      </c>
      <c r="F28" s="26">
        <v>44819.0</v>
      </c>
      <c r="G28" s="38">
        <f t="shared" si="1"/>
        <v>44941</v>
      </c>
      <c r="H28" s="28">
        <v>50000.0</v>
      </c>
      <c r="I28" s="22" t="s">
        <v>556</v>
      </c>
      <c r="J28" s="22" t="s">
        <v>619</v>
      </c>
      <c r="K28" s="22" t="s">
        <v>558</v>
      </c>
    </row>
    <row r="29" ht="14.25" customHeight="1">
      <c r="A29" s="22" t="s">
        <v>14</v>
      </c>
      <c r="B29" s="23" t="s">
        <v>620</v>
      </c>
      <c r="C29" s="22" t="s">
        <v>621</v>
      </c>
      <c r="D29" s="24" t="s">
        <v>622</v>
      </c>
      <c r="E29" s="25">
        <v>16.0</v>
      </c>
      <c r="F29" s="26">
        <v>44805.0</v>
      </c>
      <c r="G29" s="38">
        <f t="shared" si="1"/>
        <v>44821</v>
      </c>
      <c r="H29" s="28">
        <v>50000.0</v>
      </c>
      <c r="I29" s="22" t="s">
        <v>556</v>
      </c>
      <c r="J29" s="22" t="s">
        <v>623</v>
      </c>
      <c r="K29" s="22" t="s">
        <v>558</v>
      </c>
    </row>
    <row r="30" ht="14.25" customHeight="1">
      <c r="A30" s="22" t="s">
        <v>14</v>
      </c>
      <c r="B30" s="23" t="s">
        <v>624</v>
      </c>
      <c r="C30" s="22" t="s">
        <v>625</v>
      </c>
      <c r="D30" s="24" t="s">
        <v>626</v>
      </c>
      <c r="E30" s="25">
        <v>350.0</v>
      </c>
      <c r="F30" s="26">
        <v>44793.0</v>
      </c>
      <c r="G30" s="38">
        <f t="shared" si="1"/>
        <v>45143</v>
      </c>
      <c r="H30" s="28">
        <v>200000.0</v>
      </c>
      <c r="I30" s="22" t="s">
        <v>556</v>
      </c>
      <c r="J30" s="22" t="s">
        <v>627</v>
      </c>
      <c r="K30" s="22" t="s">
        <v>558</v>
      </c>
    </row>
    <row r="31" ht="14.25" customHeight="1">
      <c r="A31" s="22" t="s">
        <v>14</v>
      </c>
      <c r="B31" s="23" t="s">
        <v>628</v>
      </c>
      <c r="C31" s="22" t="s">
        <v>629</v>
      </c>
      <c r="D31" s="24" t="s">
        <v>630</v>
      </c>
      <c r="E31" s="25">
        <v>184.0</v>
      </c>
      <c r="F31" s="26">
        <v>44786.0</v>
      </c>
      <c r="G31" s="38">
        <f t="shared" si="1"/>
        <v>44970</v>
      </c>
      <c r="H31" s="28">
        <v>120000.0</v>
      </c>
      <c r="I31" s="22" t="s">
        <v>556</v>
      </c>
      <c r="J31" s="22" t="s">
        <v>631</v>
      </c>
      <c r="K31" s="22" t="s">
        <v>558</v>
      </c>
    </row>
    <row r="32" ht="14.25" customHeight="1">
      <c r="A32" s="22" t="s">
        <v>14</v>
      </c>
      <c r="B32" s="23" t="s">
        <v>632</v>
      </c>
      <c r="C32" s="22" t="s">
        <v>633</v>
      </c>
      <c r="D32" s="24" t="s">
        <v>634</v>
      </c>
      <c r="E32" s="25">
        <v>365.0</v>
      </c>
      <c r="F32" s="26">
        <v>44777.0</v>
      </c>
      <c r="G32" s="38">
        <f t="shared" si="1"/>
        <v>45142</v>
      </c>
      <c r="H32" s="28">
        <v>62400.0</v>
      </c>
      <c r="I32" s="22" t="s">
        <v>556</v>
      </c>
      <c r="J32" s="22" t="s">
        <v>635</v>
      </c>
      <c r="K32" s="22" t="s">
        <v>558</v>
      </c>
    </row>
    <row r="33" ht="14.25" customHeight="1">
      <c r="A33" s="22" t="s">
        <v>14</v>
      </c>
      <c r="B33" s="23" t="s">
        <v>636</v>
      </c>
      <c r="C33" s="22" t="s">
        <v>637</v>
      </c>
      <c r="D33" s="24" t="s">
        <v>638</v>
      </c>
      <c r="E33" s="25">
        <v>57.0</v>
      </c>
      <c r="F33" s="26">
        <v>44761.0</v>
      </c>
      <c r="G33" s="38">
        <f t="shared" si="1"/>
        <v>44818</v>
      </c>
      <c r="H33" s="28">
        <v>134380.0</v>
      </c>
      <c r="I33" s="22" t="s">
        <v>556</v>
      </c>
      <c r="J33" s="22" t="s">
        <v>639</v>
      </c>
      <c r="K33" s="22" t="s">
        <v>558</v>
      </c>
    </row>
    <row r="34" ht="14.25" customHeight="1">
      <c r="A34" s="22" t="s">
        <v>14</v>
      </c>
      <c r="B34" s="23" t="s">
        <v>640</v>
      </c>
      <c r="C34" s="22" t="s">
        <v>641</v>
      </c>
      <c r="D34" s="24" t="s">
        <v>642</v>
      </c>
      <c r="E34" s="25">
        <v>236.0</v>
      </c>
      <c r="F34" s="26">
        <v>44756.0</v>
      </c>
      <c r="G34" s="38">
        <f t="shared" si="1"/>
        <v>44992</v>
      </c>
      <c r="H34" s="28">
        <v>230000.0</v>
      </c>
      <c r="I34" s="22" t="s">
        <v>556</v>
      </c>
      <c r="J34" s="22" t="s">
        <v>643</v>
      </c>
      <c r="K34" s="22" t="s">
        <v>558</v>
      </c>
    </row>
    <row r="35" ht="14.25" customHeight="1">
      <c r="A35" s="22" t="s">
        <v>14</v>
      </c>
      <c r="B35" s="23" t="s">
        <v>644</v>
      </c>
      <c r="C35" s="22" t="s">
        <v>645</v>
      </c>
      <c r="D35" s="24" t="s">
        <v>646</v>
      </c>
      <c r="E35" s="25">
        <v>182.0</v>
      </c>
      <c r="F35" s="26">
        <v>44748.0</v>
      </c>
      <c r="G35" s="38">
        <f t="shared" si="1"/>
        <v>44930</v>
      </c>
      <c r="H35" s="28">
        <v>45000.0</v>
      </c>
      <c r="I35" s="22" t="s">
        <v>556</v>
      </c>
      <c r="J35" s="22" t="s">
        <v>647</v>
      </c>
      <c r="K35" s="22" t="s">
        <v>558</v>
      </c>
    </row>
    <row r="36" ht="14.25" customHeight="1">
      <c r="A36" s="22" t="s">
        <v>14</v>
      </c>
      <c r="B36" s="23" t="s">
        <v>648</v>
      </c>
      <c r="C36" s="22" t="s">
        <v>649</v>
      </c>
      <c r="D36" s="24" t="s">
        <v>650</v>
      </c>
      <c r="E36" s="25">
        <v>49.0</v>
      </c>
      <c r="F36" s="26">
        <v>44748.0</v>
      </c>
      <c r="G36" s="38">
        <f t="shared" si="1"/>
        <v>44797</v>
      </c>
      <c r="H36" s="28">
        <v>1000000.0</v>
      </c>
      <c r="I36" s="22" t="s">
        <v>556</v>
      </c>
      <c r="J36" s="22" t="s">
        <v>651</v>
      </c>
      <c r="K36" s="22" t="s">
        <v>558</v>
      </c>
    </row>
    <row r="37" ht="14.25" customHeight="1">
      <c r="A37" s="12" t="s">
        <v>14</v>
      </c>
      <c r="B37" s="13" t="s">
        <v>652</v>
      </c>
      <c r="C37" s="14" t="s">
        <v>653</v>
      </c>
      <c r="D37" s="15" t="s">
        <v>654</v>
      </c>
      <c r="E37" s="12"/>
      <c r="F37" s="16">
        <v>44610.0</v>
      </c>
      <c r="G37" s="46">
        <f t="shared" si="1"/>
        <v>44610</v>
      </c>
      <c r="H37" s="18"/>
      <c r="I37" s="15" t="s">
        <v>556</v>
      </c>
      <c r="J37" s="12" t="s">
        <v>655</v>
      </c>
      <c r="K37" s="15" t="s">
        <v>20</v>
      </c>
    </row>
    <row r="38" ht="14.25" customHeight="1">
      <c r="A38" s="12" t="s">
        <v>14</v>
      </c>
      <c r="B38" s="20" t="str">
        <f>HYPERLINK("https://drive.google.com/file/d/1oc0FN7kquypOtrfEGNmZHDHhZK4SsCiY/view?usp=drivesdk", "06")</f>
        <v>06</v>
      </c>
      <c r="C38" s="14" t="s">
        <v>656</v>
      </c>
      <c r="D38" s="15" t="s">
        <v>550</v>
      </c>
      <c r="E38" s="12">
        <v>30.0</v>
      </c>
      <c r="F38" s="16">
        <v>44715.0</v>
      </c>
      <c r="G38" s="46">
        <f t="shared" si="1"/>
        <v>44745</v>
      </c>
      <c r="H38" s="18">
        <v>90000.0</v>
      </c>
      <c r="I38" s="15" t="s">
        <v>556</v>
      </c>
      <c r="J38" s="12" t="s">
        <v>657</v>
      </c>
      <c r="K38" s="15" t="s">
        <v>20</v>
      </c>
    </row>
    <row r="39" ht="14.25" customHeight="1">
      <c r="A39" s="22" t="s">
        <v>14</v>
      </c>
      <c r="B39" s="23" t="s">
        <v>658</v>
      </c>
      <c r="C39" s="22" t="s">
        <v>659</v>
      </c>
      <c r="D39" s="24" t="s">
        <v>660</v>
      </c>
      <c r="E39" s="29"/>
      <c r="F39" s="30">
        <v>44887.0</v>
      </c>
      <c r="G39" s="45">
        <f t="shared" si="1"/>
        <v>44887</v>
      </c>
      <c r="H39" s="28">
        <v>660000.0</v>
      </c>
      <c r="I39" s="22" t="s">
        <v>556</v>
      </c>
      <c r="J39" s="22" t="s">
        <v>661</v>
      </c>
      <c r="K39" s="22" t="s">
        <v>20</v>
      </c>
    </row>
    <row r="40" ht="14.25" customHeight="1">
      <c r="A40" s="12" t="s">
        <v>14</v>
      </c>
      <c r="B40" s="13" t="s">
        <v>662</v>
      </c>
      <c r="C40" s="14" t="s">
        <v>663</v>
      </c>
      <c r="D40" s="15" t="s">
        <v>664</v>
      </c>
      <c r="E40" s="12">
        <v>240.0</v>
      </c>
      <c r="F40" s="16">
        <v>44635.0</v>
      </c>
      <c r="G40" s="46">
        <f t="shared" si="1"/>
        <v>44875</v>
      </c>
      <c r="H40" s="18">
        <v>100000.0</v>
      </c>
      <c r="I40" s="15" t="s">
        <v>665</v>
      </c>
      <c r="J40" s="12" t="s">
        <v>666</v>
      </c>
      <c r="K40" s="15" t="s">
        <v>558</v>
      </c>
    </row>
    <row r="41" ht="14.25" customHeight="1">
      <c r="A41" s="12" t="s">
        <v>14</v>
      </c>
      <c r="B41" s="13" t="s">
        <v>667</v>
      </c>
      <c r="C41" s="14" t="s">
        <v>668</v>
      </c>
      <c r="D41" s="15" t="s">
        <v>669</v>
      </c>
      <c r="E41" s="12">
        <v>180.0</v>
      </c>
      <c r="F41" s="16">
        <v>44625.0</v>
      </c>
      <c r="G41" s="46">
        <f t="shared" si="1"/>
        <v>44805</v>
      </c>
      <c r="H41" s="18">
        <v>30000.0</v>
      </c>
      <c r="I41" s="15" t="s">
        <v>665</v>
      </c>
      <c r="J41" s="12" t="s">
        <v>670</v>
      </c>
      <c r="K41" s="15" t="s">
        <v>558</v>
      </c>
    </row>
    <row r="42" ht="14.25" customHeight="1">
      <c r="A42" s="12" t="s">
        <v>14</v>
      </c>
      <c r="B42" s="13" t="s">
        <v>671</v>
      </c>
      <c r="C42" s="14" t="s">
        <v>672</v>
      </c>
      <c r="D42" s="15" t="s">
        <v>669</v>
      </c>
      <c r="E42" s="12">
        <v>180.0</v>
      </c>
      <c r="F42" s="16">
        <v>44625.0</v>
      </c>
      <c r="G42" s="46">
        <f t="shared" si="1"/>
        <v>44805</v>
      </c>
      <c r="H42" s="18">
        <v>30000.0</v>
      </c>
      <c r="I42" s="15" t="s">
        <v>665</v>
      </c>
      <c r="J42" s="12" t="s">
        <v>670</v>
      </c>
      <c r="K42" s="15" t="s">
        <v>558</v>
      </c>
    </row>
    <row r="43" ht="14.25" customHeight="1">
      <c r="A43" s="12" t="s">
        <v>14</v>
      </c>
      <c r="B43" s="13" t="s">
        <v>673</v>
      </c>
      <c r="C43" s="14" t="s">
        <v>674</v>
      </c>
      <c r="D43" s="15" t="s">
        <v>669</v>
      </c>
      <c r="E43" s="12">
        <v>180.0</v>
      </c>
      <c r="F43" s="16">
        <v>44625.0</v>
      </c>
      <c r="G43" s="46">
        <f t="shared" si="1"/>
        <v>44805</v>
      </c>
      <c r="H43" s="18">
        <v>30000.0</v>
      </c>
      <c r="I43" s="15" t="s">
        <v>665</v>
      </c>
      <c r="J43" s="12" t="s">
        <v>670</v>
      </c>
      <c r="K43" s="15" t="s">
        <v>558</v>
      </c>
    </row>
    <row r="44" ht="14.25" customHeight="1">
      <c r="A44" s="12" t="s">
        <v>14</v>
      </c>
      <c r="B44" s="13" t="s">
        <v>675</v>
      </c>
      <c r="C44" s="14" t="s">
        <v>676</v>
      </c>
      <c r="D44" s="15" t="s">
        <v>669</v>
      </c>
      <c r="E44" s="12">
        <v>180.0</v>
      </c>
      <c r="F44" s="16">
        <v>44625.0</v>
      </c>
      <c r="G44" s="46">
        <f t="shared" si="1"/>
        <v>44805</v>
      </c>
      <c r="H44" s="18">
        <v>30000.0</v>
      </c>
      <c r="I44" s="15" t="s">
        <v>665</v>
      </c>
      <c r="J44" s="12" t="s">
        <v>670</v>
      </c>
      <c r="K44" s="15" t="s">
        <v>558</v>
      </c>
    </row>
    <row r="45" ht="14.25" customHeight="1">
      <c r="A45" s="12" t="s">
        <v>14</v>
      </c>
      <c r="B45" s="13" t="s">
        <v>677</v>
      </c>
      <c r="C45" s="14" t="s">
        <v>678</v>
      </c>
      <c r="D45" s="15" t="s">
        <v>669</v>
      </c>
      <c r="E45" s="12">
        <v>180.0</v>
      </c>
      <c r="F45" s="16">
        <v>44625.0</v>
      </c>
      <c r="G45" s="46">
        <f t="shared" si="1"/>
        <v>44805</v>
      </c>
      <c r="H45" s="18">
        <v>30000.0</v>
      </c>
      <c r="I45" s="15" t="s">
        <v>665</v>
      </c>
      <c r="J45" s="12" t="s">
        <v>670</v>
      </c>
      <c r="K45" s="15" t="s">
        <v>558</v>
      </c>
    </row>
    <row r="46" ht="14.25" customHeight="1">
      <c r="A46" s="12" t="s">
        <v>14</v>
      </c>
      <c r="B46" s="13" t="s">
        <v>679</v>
      </c>
      <c r="C46" s="14" t="s">
        <v>680</v>
      </c>
      <c r="D46" s="15" t="s">
        <v>669</v>
      </c>
      <c r="E46" s="12">
        <v>180.0</v>
      </c>
      <c r="F46" s="16">
        <v>44625.0</v>
      </c>
      <c r="G46" s="46">
        <f t="shared" si="1"/>
        <v>44805</v>
      </c>
      <c r="H46" s="18">
        <v>30000.0</v>
      </c>
      <c r="I46" s="15" t="s">
        <v>665</v>
      </c>
      <c r="J46" s="12" t="s">
        <v>670</v>
      </c>
      <c r="K46" s="15" t="s">
        <v>558</v>
      </c>
    </row>
    <row r="47" ht="14.25" customHeight="1">
      <c r="A47" s="12" t="s">
        <v>14</v>
      </c>
      <c r="B47" s="13" t="s">
        <v>681</v>
      </c>
      <c r="C47" s="14" t="s">
        <v>682</v>
      </c>
      <c r="D47" s="15" t="s">
        <v>669</v>
      </c>
      <c r="E47" s="12">
        <v>180.0</v>
      </c>
      <c r="F47" s="16">
        <v>44625.0</v>
      </c>
      <c r="G47" s="46">
        <f t="shared" si="1"/>
        <v>44805</v>
      </c>
      <c r="H47" s="18">
        <v>30000.0</v>
      </c>
      <c r="I47" s="15" t="s">
        <v>665</v>
      </c>
      <c r="J47" s="12" t="s">
        <v>670</v>
      </c>
      <c r="K47" s="15" t="s">
        <v>558</v>
      </c>
    </row>
    <row r="48" ht="14.25" customHeight="1">
      <c r="A48" s="12" t="s">
        <v>14</v>
      </c>
      <c r="B48" s="13" t="s">
        <v>683</v>
      </c>
      <c r="C48" s="14" t="s">
        <v>684</v>
      </c>
      <c r="D48" s="15" t="s">
        <v>669</v>
      </c>
      <c r="E48" s="12">
        <v>180.0</v>
      </c>
      <c r="F48" s="16">
        <v>44625.0</v>
      </c>
      <c r="G48" s="46">
        <f t="shared" si="1"/>
        <v>44805</v>
      </c>
      <c r="H48" s="18">
        <v>30000.0</v>
      </c>
      <c r="I48" s="15" t="s">
        <v>665</v>
      </c>
      <c r="J48" s="12" t="s">
        <v>670</v>
      </c>
      <c r="K48" s="15" t="s">
        <v>558</v>
      </c>
    </row>
    <row r="49" ht="14.25" customHeight="1">
      <c r="A49" s="12" t="s">
        <v>14</v>
      </c>
      <c r="B49" s="13" t="s">
        <v>685</v>
      </c>
      <c r="C49" s="14" t="s">
        <v>686</v>
      </c>
      <c r="D49" s="15" t="s">
        <v>669</v>
      </c>
      <c r="E49" s="12">
        <v>189.0</v>
      </c>
      <c r="F49" s="16">
        <v>44625.0</v>
      </c>
      <c r="G49" s="46">
        <f t="shared" si="1"/>
        <v>44814</v>
      </c>
      <c r="H49" s="18">
        <v>30000.0</v>
      </c>
      <c r="I49" s="15" t="s">
        <v>665</v>
      </c>
      <c r="J49" s="12" t="s">
        <v>670</v>
      </c>
      <c r="K49" s="15" t="s">
        <v>558</v>
      </c>
    </row>
    <row r="50" ht="14.25" customHeight="1">
      <c r="A50" s="12" t="s">
        <v>14</v>
      </c>
      <c r="B50" s="13" t="s">
        <v>687</v>
      </c>
      <c r="C50" s="14" t="s">
        <v>688</v>
      </c>
      <c r="D50" s="15" t="s">
        <v>669</v>
      </c>
      <c r="E50" s="12">
        <v>180.0</v>
      </c>
      <c r="F50" s="16">
        <v>44624.0</v>
      </c>
      <c r="G50" s="46">
        <f t="shared" si="1"/>
        <v>44804</v>
      </c>
      <c r="H50" s="18">
        <v>30000.0</v>
      </c>
      <c r="I50" s="15" t="s">
        <v>665</v>
      </c>
      <c r="J50" s="12" t="s">
        <v>670</v>
      </c>
      <c r="K50" s="15" t="s">
        <v>558</v>
      </c>
    </row>
    <row r="51" ht="14.25" customHeight="1">
      <c r="A51" s="12" t="s">
        <v>14</v>
      </c>
      <c r="B51" s="13" t="s">
        <v>689</v>
      </c>
      <c r="C51" s="14" t="s">
        <v>690</v>
      </c>
      <c r="D51" s="15" t="s">
        <v>669</v>
      </c>
      <c r="E51" s="12">
        <v>180.0</v>
      </c>
      <c r="F51" s="16">
        <v>44624.0</v>
      </c>
      <c r="G51" s="46">
        <f t="shared" si="1"/>
        <v>44804</v>
      </c>
      <c r="H51" s="18">
        <v>30000.0</v>
      </c>
      <c r="I51" s="15" t="s">
        <v>665</v>
      </c>
      <c r="J51" s="12" t="s">
        <v>670</v>
      </c>
      <c r="K51" s="15" t="s">
        <v>558</v>
      </c>
    </row>
    <row r="52" ht="14.25" customHeight="1">
      <c r="A52" s="12" t="s">
        <v>14</v>
      </c>
      <c r="B52" s="13" t="s">
        <v>691</v>
      </c>
      <c r="C52" s="14" t="s">
        <v>692</v>
      </c>
      <c r="D52" s="15" t="s">
        <v>669</v>
      </c>
      <c r="E52" s="12">
        <v>180.0</v>
      </c>
      <c r="F52" s="16">
        <v>44624.0</v>
      </c>
      <c r="G52" s="46">
        <f t="shared" si="1"/>
        <v>44804</v>
      </c>
      <c r="H52" s="18">
        <v>30000.0</v>
      </c>
      <c r="I52" s="15" t="s">
        <v>665</v>
      </c>
      <c r="J52" s="12" t="s">
        <v>670</v>
      </c>
      <c r="K52" s="15" t="s">
        <v>558</v>
      </c>
    </row>
    <row r="53" ht="14.25" customHeight="1">
      <c r="A53" s="12" t="s">
        <v>14</v>
      </c>
      <c r="B53" s="13" t="s">
        <v>693</v>
      </c>
      <c r="C53" s="14" t="s">
        <v>694</v>
      </c>
      <c r="D53" s="15" t="s">
        <v>669</v>
      </c>
      <c r="E53" s="12">
        <v>180.0</v>
      </c>
      <c r="F53" s="16">
        <v>44624.0</v>
      </c>
      <c r="G53" s="46">
        <f t="shared" si="1"/>
        <v>44804</v>
      </c>
      <c r="H53" s="18">
        <v>30000.0</v>
      </c>
      <c r="I53" s="15" t="s">
        <v>665</v>
      </c>
      <c r="J53" s="12" t="s">
        <v>670</v>
      </c>
      <c r="K53" s="15" t="s">
        <v>558</v>
      </c>
    </row>
    <row r="54" ht="14.25" customHeight="1">
      <c r="A54" s="12" t="s">
        <v>14</v>
      </c>
      <c r="B54" s="13" t="s">
        <v>695</v>
      </c>
      <c r="C54" s="14" t="s">
        <v>696</v>
      </c>
      <c r="D54" s="15" t="s">
        <v>669</v>
      </c>
      <c r="E54" s="12">
        <v>180.0</v>
      </c>
      <c r="F54" s="16">
        <v>44624.0</v>
      </c>
      <c r="G54" s="46">
        <f t="shared" si="1"/>
        <v>44804</v>
      </c>
      <c r="H54" s="18">
        <v>30000.0</v>
      </c>
      <c r="I54" s="15" t="s">
        <v>665</v>
      </c>
      <c r="J54" s="12" t="s">
        <v>670</v>
      </c>
      <c r="K54" s="15" t="s">
        <v>558</v>
      </c>
    </row>
    <row r="55" ht="14.25" customHeight="1">
      <c r="A55" s="12" t="s">
        <v>14</v>
      </c>
      <c r="B55" s="13" t="s">
        <v>697</v>
      </c>
      <c r="C55" s="14" t="s">
        <v>698</v>
      </c>
      <c r="D55" s="15" t="s">
        <v>664</v>
      </c>
      <c r="E55" s="12">
        <v>210.0</v>
      </c>
      <c r="F55" s="16">
        <v>44618.0</v>
      </c>
      <c r="G55" s="46">
        <f t="shared" si="1"/>
        <v>44828</v>
      </c>
      <c r="H55" s="18">
        <v>100000.0</v>
      </c>
      <c r="I55" s="15" t="s">
        <v>665</v>
      </c>
      <c r="J55" s="12" t="s">
        <v>666</v>
      </c>
      <c r="K55" s="15" t="s">
        <v>558</v>
      </c>
    </row>
    <row r="56" ht="14.25" customHeight="1">
      <c r="A56" s="12" t="s">
        <v>14</v>
      </c>
      <c r="B56" s="13" t="s">
        <v>699</v>
      </c>
      <c r="C56" s="14" t="s">
        <v>700</v>
      </c>
      <c r="D56" s="15" t="s">
        <v>669</v>
      </c>
      <c r="E56" s="12">
        <v>180.0</v>
      </c>
      <c r="F56" s="16">
        <v>44618.0</v>
      </c>
      <c r="G56" s="46">
        <f t="shared" si="1"/>
        <v>44798</v>
      </c>
      <c r="H56" s="18">
        <v>30000.0</v>
      </c>
      <c r="I56" s="15" t="s">
        <v>665</v>
      </c>
      <c r="J56" s="12" t="s">
        <v>670</v>
      </c>
      <c r="K56" s="15" t="s">
        <v>558</v>
      </c>
    </row>
    <row r="57" ht="14.25" customHeight="1">
      <c r="A57" s="12" t="s">
        <v>14</v>
      </c>
      <c r="B57" s="13" t="s">
        <v>701</v>
      </c>
      <c r="C57" s="14" t="s">
        <v>702</v>
      </c>
      <c r="D57" s="15" t="s">
        <v>669</v>
      </c>
      <c r="E57" s="12">
        <v>180.0</v>
      </c>
      <c r="F57" s="16">
        <v>44618.0</v>
      </c>
      <c r="G57" s="46">
        <f t="shared" si="1"/>
        <v>44798</v>
      </c>
      <c r="H57" s="18">
        <v>30000.0</v>
      </c>
      <c r="I57" s="15" t="s">
        <v>665</v>
      </c>
      <c r="J57" s="12" t="s">
        <v>670</v>
      </c>
      <c r="K57" s="15" t="s">
        <v>558</v>
      </c>
    </row>
    <row r="58" ht="14.25" customHeight="1">
      <c r="A58" s="12" t="s">
        <v>14</v>
      </c>
      <c r="B58" s="13" t="s">
        <v>703</v>
      </c>
      <c r="C58" s="14" t="s">
        <v>704</v>
      </c>
      <c r="D58" s="15" t="s">
        <v>669</v>
      </c>
      <c r="E58" s="12">
        <v>180.0</v>
      </c>
      <c r="F58" s="16">
        <v>44618.0</v>
      </c>
      <c r="G58" s="46">
        <f t="shared" si="1"/>
        <v>44798</v>
      </c>
      <c r="H58" s="18">
        <v>30000.0</v>
      </c>
      <c r="I58" s="15" t="s">
        <v>665</v>
      </c>
      <c r="J58" s="12" t="s">
        <v>670</v>
      </c>
      <c r="K58" s="15" t="s">
        <v>558</v>
      </c>
    </row>
    <row r="59" ht="14.25" customHeight="1">
      <c r="A59" s="12" t="s">
        <v>14</v>
      </c>
      <c r="B59" s="13" t="s">
        <v>705</v>
      </c>
      <c r="C59" s="14" t="s">
        <v>706</v>
      </c>
      <c r="D59" s="15" t="s">
        <v>669</v>
      </c>
      <c r="E59" s="12">
        <v>180.0</v>
      </c>
      <c r="F59" s="16">
        <v>44618.0</v>
      </c>
      <c r="G59" s="46">
        <f t="shared" si="1"/>
        <v>44798</v>
      </c>
      <c r="H59" s="18">
        <v>30000.0</v>
      </c>
      <c r="I59" s="15" t="s">
        <v>665</v>
      </c>
      <c r="J59" s="12" t="s">
        <v>670</v>
      </c>
      <c r="K59" s="15" t="s">
        <v>558</v>
      </c>
    </row>
    <row r="60" ht="14.25" customHeight="1">
      <c r="A60" s="12" t="s">
        <v>14</v>
      </c>
      <c r="B60" s="13" t="s">
        <v>707</v>
      </c>
      <c r="C60" s="14" t="s">
        <v>708</v>
      </c>
      <c r="D60" s="15" t="s">
        <v>669</v>
      </c>
      <c r="E60" s="12">
        <v>180.0</v>
      </c>
      <c r="F60" s="16">
        <v>44618.0</v>
      </c>
      <c r="G60" s="46">
        <f t="shared" si="1"/>
        <v>44798</v>
      </c>
      <c r="H60" s="18">
        <v>30000.0</v>
      </c>
      <c r="I60" s="15" t="s">
        <v>665</v>
      </c>
      <c r="J60" s="12" t="s">
        <v>670</v>
      </c>
      <c r="K60" s="15" t="s">
        <v>558</v>
      </c>
    </row>
    <row r="61" ht="14.25" customHeight="1">
      <c r="A61" s="12" t="s">
        <v>14</v>
      </c>
      <c r="B61" s="13" t="s">
        <v>709</v>
      </c>
      <c r="C61" s="14" t="s">
        <v>710</v>
      </c>
      <c r="D61" s="15" t="s">
        <v>669</v>
      </c>
      <c r="E61" s="12">
        <v>180.0</v>
      </c>
      <c r="F61" s="16">
        <v>44618.0</v>
      </c>
      <c r="G61" s="46">
        <f t="shared" si="1"/>
        <v>44798</v>
      </c>
      <c r="H61" s="18">
        <v>30000.0</v>
      </c>
      <c r="I61" s="15" t="s">
        <v>665</v>
      </c>
      <c r="J61" s="12" t="s">
        <v>670</v>
      </c>
      <c r="K61" s="15" t="s">
        <v>558</v>
      </c>
    </row>
    <row r="62" ht="14.25" customHeight="1">
      <c r="A62" s="12" t="s">
        <v>14</v>
      </c>
      <c r="B62" s="13" t="s">
        <v>711</v>
      </c>
      <c r="C62" s="14" t="s">
        <v>712</v>
      </c>
      <c r="D62" s="15" t="s">
        <v>669</v>
      </c>
      <c r="E62" s="12">
        <v>180.0</v>
      </c>
      <c r="F62" s="16">
        <v>44618.0</v>
      </c>
      <c r="G62" s="46">
        <f t="shared" si="1"/>
        <v>44798</v>
      </c>
      <c r="H62" s="18">
        <v>30000.0</v>
      </c>
      <c r="I62" s="15" t="s">
        <v>665</v>
      </c>
      <c r="J62" s="12" t="s">
        <v>670</v>
      </c>
      <c r="K62" s="15" t="s">
        <v>558</v>
      </c>
    </row>
    <row r="63" ht="14.25" customHeight="1">
      <c r="A63" s="12" t="s">
        <v>14</v>
      </c>
      <c r="B63" s="13" t="s">
        <v>713</v>
      </c>
      <c r="C63" s="14" t="s">
        <v>714</v>
      </c>
      <c r="D63" s="15" t="s">
        <v>669</v>
      </c>
      <c r="E63" s="12">
        <v>180.0</v>
      </c>
      <c r="F63" s="16">
        <v>44618.0</v>
      </c>
      <c r="G63" s="46">
        <f t="shared" si="1"/>
        <v>44798</v>
      </c>
      <c r="H63" s="18">
        <v>30000.0</v>
      </c>
      <c r="I63" s="15" t="s">
        <v>665</v>
      </c>
      <c r="J63" s="12" t="s">
        <v>670</v>
      </c>
      <c r="K63" s="15" t="s">
        <v>558</v>
      </c>
    </row>
    <row r="64" ht="14.25" customHeight="1">
      <c r="A64" s="12" t="s">
        <v>14</v>
      </c>
      <c r="B64" s="13" t="s">
        <v>715</v>
      </c>
      <c r="C64" s="14" t="s">
        <v>716</v>
      </c>
      <c r="D64" s="15" t="s">
        <v>669</v>
      </c>
      <c r="E64" s="12">
        <v>180.0</v>
      </c>
      <c r="F64" s="16">
        <v>44618.0</v>
      </c>
      <c r="G64" s="46">
        <f t="shared" si="1"/>
        <v>44798</v>
      </c>
      <c r="H64" s="18">
        <v>30000.0</v>
      </c>
      <c r="I64" s="15" t="s">
        <v>665</v>
      </c>
      <c r="J64" s="12" t="s">
        <v>670</v>
      </c>
      <c r="K64" s="15" t="s">
        <v>558</v>
      </c>
    </row>
    <row r="65" ht="14.25" customHeight="1">
      <c r="A65" s="12" t="s">
        <v>14</v>
      </c>
      <c r="B65" s="13" t="s">
        <v>717</v>
      </c>
      <c r="C65" s="14" t="s">
        <v>718</v>
      </c>
      <c r="D65" s="15" t="s">
        <v>669</v>
      </c>
      <c r="E65" s="12">
        <v>180.0</v>
      </c>
      <c r="F65" s="16">
        <v>44618.0</v>
      </c>
      <c r="G65" s="46">
        <f t="shared" si="1"/>
        <v>44798</v>
      </c>
      <c r="H65" s="18">
        <v>30000.0</v>
      </c>
      <c r="I65" s="15" t="s">
        <v>665</v>
      </c>
      <c r="J65" s="12" t="s">
        <v>670</v>
      </c>
      <c r="K65" s="15" t="s">
        <v>558</v>
      </c>
    </row>
    <row r="66" ht="14.25" customHeight="1">
      <c r="A66" s="12" t="s">
        <v>14</v>
      </c>
      <c r="B66" s="13" t="s">
        <v>719</v>
      </c>
      <c r="C66" s="14" t="s">
        <v>720</v>
      </c>
      <c r="D66" s="15" t="s">
        <v>669</v>
      </c>
      <c r="E66" s="12">
        <v>180.0</v>
      </c>
      <c r="F66" s="16">
        <v>44618.0</v>
      </c>
      <c r="G66" s="46">
        <f t="shared" si="1"/>
        <v>44798</v>
      </c>
      <c r="H66" s="18">
        <v>30000.0</v>
      </c>
      <c r="I66" s="15" t="s">
        <v>665</v>
      </c>
      <c r="J66" s="12" t="s">
        <v>670</v>
      </c>
      <c r="K66" s="15" t="s">
        <v>558</v>
      </c>
    </row>
    <row r="67" ht="14.25" customHeight="1">
      <c r="A67" s="12" t="s">
        <v>14</v>
      </c>
      <c r="B67" s="13" t="s">
        <v>721</v>
      </c>
      <c r="C67" s="14" t="s">
        <v>722</v>
      </c>
      <c r="D67" s="15" t="s">
        <v>669</v>
      </c>
      <c r="E67" s="12">
        <v>180.0</v>
      </c>
      <c r="F67" s="16">
        <v>44618.0</v>
      </c>
      <c r="G67" s="46">
        <f t="shared" si="1"/>
        <v>44798</v>
      </c>
      <c r="H67" s="18">
        <v>30000.0</v>
      </c>
      <c r="I67" s="15" t="s">
        <v>665</v>
      </c>
      <c r="J67" s="12" t="s">
        <v>670</v>
      </c>
      <c r="K67" s="15" t="s">
        <v>558</v>
      </c>
    </row>
    <row r="68" ht="14.25" customHeight="1">
      <c r="A68" s="12" t="s">
        <v>14</v>
      </c>
      <c r="B68" s="13" t="s">
        <v>723</v>
      </c>
      <c r="C68" s="14" t="s">
        <v>724</v>
      </c>
      <c r="D68" s="15" t="s">
        <v>669</v>
      </c>
      <c r="E68" s="12">
        <v>180.0</v>
      </c>
      <c r="F68" s="16">
        <v>44618.0</v>
      </c>
      <c r="G68" s="46">
        <f t="shared" si="1"/>
        <v>44798</v>
      </c>
      <c r="H68" s="18">
        <v>30000.0</v>
      </c>
      <c r="I68" s="15" t="s">
        <v>665</v>
      </c>
      <c r="J68" s="12" t="s">
        <v>670</v>
      </c>
      <c r="K68" s="15" t="s">
        <v>558</v>
      </c>
    </row>
    <row r="69" ht="14.25" customHeight="1">
      <c r="A69" s="12" t="s">
        <v>14</v>
      </c>
      <c r="B69" s="13" t="s">
        <v>725</v>
      </c>
      <c r="C69" s="14" t="s">
        <v>726</v>
      </c>
      <c r="D69" s="15" t="s">
        <v>664</v>
      </c>
      <c r="E69" s="12">
        <v>240.0</v>
      </c>
      <c r="F69" s="16">
        <v>44618.0</v>
      </c>
      <c r="G69" s="46">
        <f t="shared" si="1"/>
        <v>44858</v>
      </c>
      <c r="H69" s="18">
        <v>100000.0</v>
      </c>
      <c r="I69" s="15" t="s">
        <v>665</v>
      </c>
      <c r="J69" s="12" t="s">
        <v>666</v>
      </c>
      <c r="K69" s="15" t="s">
        <v>558</v>
      </c>
    </row>
    <row r="70" ht="14.25" customHeight="1">
      <c r="A70" s="12" t="s">
        <v>14</v>
      </c>
      <c r="B70" s="13" t="s">
        <v>727</v>
      </c>
      <c r="C70" s="14" t="s">
        <v>728</v>
      </c>
      <c r="D70" s="15" t="s">
        <v>664</v>
      </c>
      <c r="E70" s="12">
        <v>300.0</v>
      </c>
      <c r="F70" s="16">
        <v>44618.0</v>
      </c>
      <c r="G70" s="46">
        <f t="shared" si="1"/>
        <v>44918</v>
      </c>
      <c r="H70" s="18">
        <v>100000.0</v>
      </c>
      <c r="I70" s="15" t="s">
        <v>665</v>
      </c>
      <c r="J70" s="12" t="s">
        <v>666</v>
      </c>
      <c r="K70" s="15" t="s">
        <v>558</v>
      </c>
    </row>
    <row r="71" ht="14.25" customHeight="1">
      <c r="A71" s="12" t="s">
        <v>14</v>
      </c>
      <c r="B71" s="13" t="s">
        <v>729</v>
      </c>
      <c r="C71" s="14" t="s">
        <v>730</v>
      </c>
      <c r="D71" s="15" t="s">
        <v>664</v>
      </c>
      <c r="E71" s="12">
        <v>240.0</v>
      </c>
      <c r="F71" s="16">
        <v>44618.0</v>
      </c>
      <c r="G71" s="46">
        <f t="shared" si="1"/>
        <v>44858</v>
      </c>
      <c r="H71" s="18">
        <v>100000.0</v>
      </c>
      <c r="I71" s="15" t="s">
        <v>665</v>
      </c>
      <c r="J71" s="12" t="s">
        <v>666</v>
      </c>
      <c r="K71" s="15" t="s">
        <v>558</v>
      </c>
    </row>
    <row r="72" ht="14.25" customHeight="1">
      <c r="A72" s="12" t="s">
        <v>14</v>
      </c>
      <c r="B72" s="13" t="s">
        <v>731</v>
      </c>
      <c r="C72" s="14" t="s">
        <v>732</v>
      </c>
      <c r="D72" s="15" t="s">
        <v>664</v>
      </c>
      <c r="E72" s="12">
        <v>120.0</v>
      </c>
      <c r="F72" s="16">
        <v>44618.0</v>
      </c>
      <c r="G72" s="46">
        <f t="shared" si="1"/>
        <v>44738</v>
      </c>
      <c r="H72" s="18">
        <v>100000.0</v>
      </c>
      <c r="I72" s="15" t="s">
        <v>665</v>
      </c>
      <c r="J72" s="12" t="s">
        <v>666</v>
      </c>
      <c r="K72" s="15" t="s">
        <v>558</v>
      </c>
    </row>
    <row r="73" ht="14.25" customHeight="1">
      <c r="A73" s="12" t="s">
        <v>14</v>
      </c>
      <c r="B73" s="13" t="s">
        <v>733</v>
      </c>
      <c r="C73" s="14" t="s">
        <v>734</v>
      </c>
      <c r="D73" s="15" t="s">
        <v>664</v>
      </c>
      <c r="E73" s="12">
        <v>180.0</v>
      </c>
      <c r="F73" s="16">
        <v>44618.0</v>
      </c>
      <c r="G73" s="46">
        <f t="shared" si="1"/>
        <v>44798</v>
      </c>
      <c r="H73" s="18">
        <v>100000.0</v>
      </c>
      <c r="I73" s="15" t="s">
        <v>665</v>
      </c>
      <c r="J73" s="12" t="s">
        <v>666</v>
      </c>
      <c r="K73" s="15" t="s">
        <v>558</v>
      </c>
    </row>
    <row r="74" ht="14.25" customHeight="1">
      <c r="A74" s="12" t="s">
        <v>14</v>
      </c>
      <c r="B74" s="13" t="s">
        <v>735</v>
      </c>
      <c r="C74" s="14" t="s">
        <v>736</v>
      </c>
      <c r="D74" s="15" t="s">
        <v>664</v>
      </c>
      <c r="E74" s="12">
        <v>90.0</v>
      </c>
      <c r="F74" s="16">
        <v>44618.0</v>
      </c>
      <c r="G74" s="46">
        <f t="shared" si="1"/>
        <v>44708</v>
      </c>
      <c r="H74" s="18">
        <v>7517.16</v>
      </c>
      <c r="I74" s="15" t="s">
        <v>665</v>
      </c>
      <c r="J74" s="12" t="s">
        <v>666</v>
      </c>
      <c r="K74" s="15" t="s">
        <v>558</v>
      </c>
    </row>
    <row r="75" ht="14.25" customHeight="1">
      <c r="A75" s="12" t="s">
        <v>14</v>
      </c>
      <c r="B75" s="13" t="s">
        <v>737</v>
      </c>
      <c r="C75" s="14" t="s">
        <v>738</v>
      </c>
      <c r="D75" s="15" t="s">
        <v>664</v>
      </c>
      <c r="E75" s="12">
        <v>60.0</v>
      </c>
      <c r="F75" s="16">
        <v>44618.0</v>
      </c>
      <c r="G75" s="46">
        <f t="shared" si="1"/>
        <v>44678</v>
      </c>
      <c r="H75" s="18">
        <v>94000.0</v>
      </c>
      <c r="I75" s="15" t="s">
        <v>665</v>
      </c>
      <c r="J75" s="12" t="s">
        <v>666</v>
      </c>
      <c r="K75" s="15" t="s">
        <v>558</v>
      </c>
    </row>
    <row r="76" ht="14.25" customHeight="1">
      <c r="A76" s="12" t="s">
        <v>14</v>
      </c>
      <c r="B76" s="13" t="s">
        <v>739</v>
      </c>
      <c r="C76" s="14" t="s">
        <v>740</v>
      </c>
      <c r="D76" s="15" t="s">
        <v>664</v>
      </c>
      <c r="E76" s="12">
        <v>300.0</v>
      </c>
      <c r="F76" s="16">
        <v>44618.0</v>
      </c>
      <c r="G76" s="46">
        <f t="shared" si="1"/>
        <v>44918</v>
      </c>
      <c r="H76" s="18">
        <v>100000.0</v>
      </c>
      <c r="I76" s="15" t="s">
        <v>665</v>
      </c>
      <c r="J76" s="12" t="s">
        <v>666</v>
      </c>
      <c r="K76" s="15" t="s">
        <v>558</v>
      </c>
    </row>
    <row r="77" ht="14.25" customHeight="1">
      <c r="A77" s="12" t="s">
        <v>14</v>
      </c>
      <c r="B77" s="13" t="s">
        <v>741</v>
      </c>
      <c r="C77" s="14" t="s">
        <v>742</v>
      </c>
      <c r="D77" s="15" t="s">
        <v>664</v>
      </c>
      <c r="E77" s="12">
        <v>300.0</v>
      </c>
      <c r="F77" s="16">
        <v>44618.0</v>
      </c>
      <c r="G77" s="46">
        <f t="shared" si="1"/>
        <v>44918</v>
      </c>
      <c r="H77" s="18">
        <v>99895.0</v>
      </c>
      <c r="I77" s="15" t="s">
        <v>665</v>
      </c>
      <c r="J77" s="12" t="s">
        <v>666</v>
      </c>
      <c r="K77" s="15" t="s">
        <v>558</v>
      </c>
    </row>
    <row r="78" ht="14.25" customHeight="1">
      <c r="A78" s="12" t="s">
        <v>14</v>
      </c>
      <c r="B78" s="13" t="s">
        <v>743</v>
      </c>
      <c r="C78" s="14" t="s">
        <v>744</v>
      </c>
      <c r="D78" s="15" t="s">
        <v>664</v>
      </c>
      <c r="E78" s="12">
        <v>150.0</v>
      </c>
      <c r="F78" s="16">
        <v>44618.0</v>
      </c>
      <c r="G78" s="46">
        <f t="shared" si="1"/>
        <v>44768</v>
      </c>
      <c r="H78" s="18">
        <v>100000.0</v>
      </c>
      <c r="I78" s="15" t="s">
        <v>665</v>
      </c>
      <c r="J78" s="12" t="s">
        <v>666</v>
      </c>
      <c r="K78" s="15" t="s">
        <v>558</v>
      </c>
    </row>
    <row r="79" ht="14.25" customHeight="1">
      <c r="A79" s="12" t="s">
        <v>14</v>
      </c>
      <c r="B79" s="13" t="s">
        <v>745</v>
      </c>
      <c r="C79" s="14" t="s">
        <v>746</v>
      </c>
      <c r="D79" s="15" t="s">
        <v>664</v>
      </c>
      <c r="E79" s="12">
        <v>270.0</v>
      </c>
      <c r="F79" s="16">
        <v>44618.0</v>
      </c>
      <c r="G79" s="46">
        <f t="shared" si="1"/>
        <v>44888</v>
      </c>
      <c r="H79" s="18">
        <v>100000.0</v>
      </c>
      <c r="I79" s="15" t="s">
        <v>665</v>
      </c>
      <c r="J79" s="12" t="s">
        <v>666</v>
      </c>
      <c r="K79" s="15" t="s">
        <v>558</v>
      </c>
    </row>
    <row r="80" ht="14.25" customHeight="1">
      <c r="A80" s="12" t="s">
        <v>14</v>
      </c>
      <c r="B80" s="13" t="s">
        <v>747</v>
      </c>
      <c r="C80" s="14" t="s">
        <v>748</v>
      </c>
      <c r="D80" s="15" t="s">
        <v>664</v>
      </c>
      <c r="E80" s="12">
        <v>240.0</v>
      </c>
      <c r="F80" s="16">
        <v>44618.0</v>
      </c>
      <c r="G80" s="46">
        <f t="shared" si="1"/>
        <v>44858</v>
      </c>
      <c r="H80" s="18">
        <v>96800.0</v>
      </c>
      <c r="I80" s="15" t="s">
        <v>665</v>
      </c>
      <c r="J80" s="12" t="s">
        <v>666</v>
      </c>
      <c r="K80" s="15" t="s">
        <v>558</v>
      </c>
    </row>
    <row r="81" ht="14.25" customHeight="1">
      <c r="A81" s="12" t="s">
        <v>14</v>
      </c>
      <c r="B81" s="13" t="s">
        <v>749</v>
      </c>
      <c r="C81" s="14" t="s">
        <v>750</v>
      </c>
      <c r="D81" s="15" t="s">
        <v>664</v>
      </c>
      <c r="E81" s="12">
        <v>300.0</v>
      </c>
      <c r="F81" s="16">
        <v>44618.0</v>
      </c>
      <c r="G81" s="46">
        <f t="shared" si="1"/>
        <v>44918</v>
      </c>
      <c r="H81" s="18">
        <v>100000.0</v>
      </c>
      <c r="I81" s="15" t="s">
        <v>665</v>
      </c>
      <c r="J81" s="12" t="s">
        <v>666</v>
      </c>
      <c r="K81" s="15" t="s">
        <v>558</v>
      </c>
    </row>
    <row r="82" ht="14.25" customHeight="1">
      <c r="A82" s="12" t="s">
        <v>14</v>
      </c>
      <c r="B82" s="13" t="s">
        <v>751</v>
      </c>
      <c r="C82" s="14" t="s">
        <v>752</v>
      </c>
      <c r="D82" s="15" t="s">
        <v>664</v>
      </c>
      <c r="E82" s="12">
        <v>120.0</v>
      </c>
      <c r="F82" s="16">
        <v>44618.0</v>
      </c>
      <c r="G82" s="46">
        <f t="shared" si="1"/>
        <v>44738</v>
      </c>
      <c r="H82" s="18">
        <v>100000.0</v>
      </c>
      <c r="I82" s="15" t="s">
        <v>665</v>
      </c>
      <c r="J82" s="12" t="s">
        <v>666</v>
      </c>
      <c r="K82" s="15" t="s">
        <v>558</v>
      </c>
    </row>
    <row r="83" ht="14.25" customHeight="1">
      <c r="A83" s="12" t="s">
        <v>14</v>
      </c>
      <c r="B83" s="13" t="s">
        <v>753</v>
      </c>
      <c r="C83" s="14" t="s">
        <v>754</v>
      </c>
      <c r="D83" s="15" t="s">
        <v>664</v>
      </c>
      <c r="E83" s="12">
        <v>360.0</v>
      </c>
      <c r="F83" s="16">
        <v>44618.0</v>
      </c>
      <c r="G83" s="46">
        <f t="shared" si="1"/>
        <v>44978</v>
      </c>
      <c r="H83" s="18">
        <v>99368.0</v>
      </c>
      <c r="I83" s="15" t="s">
        <v>665</v>
      </c>
      <c r="J83" s="12" t="s">
        <v>666</v>
      </c>
      <c r="K83" s="15" t="s">
        <v>558</v>
      </c>
    </row>
    <row r="84" ht="14.25" customHeight="1">
      <c r="A84" s="12" t="s">
        <v>14</v>
      </c>
      <c r="B84" s="13" t="s">
        <v>755</v>
      </c>
      <c r="C84" s="14" t="s">
        <v>756</v>
      </c>
      <c r="D84" s="15" t="s">
        <v>664</v>
      </c>
      <c r="E84" s="12">
        <v>240.0</v>
      </c>
      <c r="F84" s="16">
        <v>44618.0</v>
      </c>
      <c r="G84" s="46">
        <f t="shared" si="1"/>
        <v>44858</v>
      </c>
      <c r="H84" s="18">
        <v>100000.0</v>
      </c>
      <c r="I84" s="15" t="s">
        <v>665</v>
      </c>
      <c r="J84" s="12" t="s">
        <v>666</v>
      </c>
      <c r="K84" s="15" t="s">
        <v>558</v>
      </c>
    </row>
    <row r="85" ht="14.25" customHeight="1">
      <c r="A85" s="12" t="s">
        <v>14</v>
      </c>
      <c r="B85" s="13" t="s">
        <v>757</v>
      </c>
      <c r="C85" s="14" t="s">
        <v>758</v>
      </c>
      <c r="D85" s="15" t="s">
        <v>664</v>
      </c>
      <c r="E85" s="12">
        <v>240.0</v>
      </c>
      <c r="F85" s="16">
        <v>44618.0</v>
      </c>
      <c r="G85" s="46">
        <f t="shared" si="1"/>
        <v>44858</v>
      </c>
      <c r="H85" s="18">
        <v>99910.0</v>
      </c>
      <c r="I85" s="15" t="s">
        <v>665</v>
      </c>
      <c r="J85" s="12" t="s">
        <v>666</v>
      </c>
      <c r="K85" s="15" t="s">
        <v>558</v>
      </c>
    </row>
    <row r="86" ht="14.25" customHeight="1">
      <c r="A86" s="12" t="s">
        <v>14</v>
      </c>
      <c r="B86" s="13" t="s">
        <v>759</v>
      </c>
      <c r="C86" s="14" t="s">
        <v>760</v>
      </c>
      <c r="D86" s="15" t="s">
        <v>664</v>
      </c>
      <c r="E86" s="12">
        <v>150.0</v>
      </c>
      <c r="F86" s="16">
        <v>44618.0</v>
      </c>
      <c r="G86" s="46">
        <f t="shared" si="1"/>
        <v>44768</v>
      </c>
      <c r="H86" s="18">
        <v>100000.0</v>
      </c>
      <c r="I86" s="15" t="s">
        <v>665</v>
      </c>
      <c r="J86" s="12" t="s">
        <v>666</v>
      </c>
      <c r="K86" s="15" t="s">
        <v>558</v>
      </c>
    </row>
    <row r="87" ht="14.25" customHeight="1">
      <c r="A87" s="12" t="s">
        <v>14</v>
      </c>
      <c r="B87" s="13" t="s">
        <v>761</v>
      </c>
      <c r="C87" s="14" t="s">
        <v>762</v>
      </c>
      <c r="D87" s="15" t="s">
        <v>664</v>
      </c>
      <c r="E87" s="12">
        <v>180.0</v>
      </c>
      <c r="F87" s="16">
        <v>44618.0</v>
      </c>
      <c r="G87" s="46">
        <f t="shared" si="1"/>
        <v>44798</v>
      </c>
      <c r="H87" s="18">
        <v>86989.6</v>
      </c>
      <c r="I87" s="15" t="s">
        <v>665</v>
      </c>
      <c r="J87" s="12" t="s">
        <v>666</v>
      </c>
      <c r="K87" s="15" t="s">
        <v>558</v>
      </c>
    </row>
    <row r="88" ht="14.25" customHeight="1">
      <c r="A88" s="12" t="s">
        <v>14</v>
      </c>
      <c r="B88" s="13" t="s">
        <v>763</v>
      </c>
      <c r="C88" s="14" t="s">
        <v>764</v>
      </c>
      <c r="D88" s="15" t="s">
        <v>664</v>
      </c>
      <c r="E88" s="12">
        <v>120.0</v>
      </c>
      <c r="F88" s="16">
        <v>44618.0</v>
      </c>
      <c r="G88" s="46">
        <f t="shared" si="1"/>
        <v>44738</v>
      </c>
      <c r="H88" s="18">
        <v>100000.0</v>
      </c>
      <c r="I88" s="15" t="s">
        <v>665</v>
      </c>
      <c r="J88" s="12" t="s">
        <v>666</v>
      </c>
      <c r="K88" s="15" t="s">
        <v>558</v>
      </c>
    </row>
    <row r="89" ht="14.25" customHeight="1">
      <c r="A89" s="12" t="s">
        <v>14</v>
      </c>
      <c r="B89" s="13" t="s">
        <v>765</v>
      </c>
      <c r="C89" s="14" t="s">
        <v>766</v>
      </c>
      <c r="D89" s="15" t="s">
        <v>664</v>
      </c>
      <c r="E89" s="12">
        <v>150.0</v>
      </c>
      <c r="F89" s="16">
        <v>44617.0</v>
      </c>
      <c r="G89" s="46">
        <f t="shared" si="1"/>
        <v>44767</v>
      </c>
      <c r="H89" s="18">
        <v>100000.0</v>
      </c>
      <c r="I89" s="15" t="s">
        <v>665</v>
      </c>
      <c r="J89" s="12" t="s">
        <v>666</v>
      </c>
      <c r="K89" s="15" t="s">
        <v>558</v>
      </c>
    </row>
    <row r="90" ht="14.25" customHeight="1">
      <c r="A90" s="12" t="s">
        <v>14</v>
      </c>
      <c r="B90" s="13" t="s">
        <v>666</v>
      </c>
      <c r="C90" s="14" t="s">
        <v>767</v>
      </c>
      <c r="D90" s="15" t="s">
        <v>664</v>
      </c>
      <c r="E90" s="12">
        <v>360.0</v>
      </c>
      <c r="F90" s="16">
        <v>44617.0</v>
      </c>
      <c r="G90" s="46">
        <f t="shared" si="1"/>
        <v>44977</v>
      </c>
      <c r="H90" s="18">
        <v>100000.0</v>
      </c>
      <c r="I90" s="15" t="s">
        <v>665</v>
      </c>
      <c r="J90" s="12" t="s">
        <v>666</v>
      </c>
      <c r="K90" s="15" t="s">
        <v>558</v>
      </c>
    </row>
    <row r="91" ht="14.25" customHeight="1">
      <c r="A91" s="12" t="s">
        <v>14</v>
      </c>
      <c r="B91" s="13" t="s">
        <v>768</v>
      </c>
      <c r="C91" s="14" t="s">
        <v>769</v>
      </c>
      <c r="D91" s="15" t="s">
        <v>664</v>
      </c>
      <c r="E91" s="12">
        <v>150.0</v>
      </c>
      <c r="F91" s="16">
        <v>44617.0</v>
      </c>
      <c r="G91" s="46">
        <f t="shared" si="1"/>
        <v>44767</v>
      </c>
      <c r="H91" s="18">
        <v>100000.0</v>
      </c>
      <c r="I91" s="15" t="s">
        <v>665</v>
      </c>
      <c r="J91" s="12" t="s">
        <v>666</v>
      </c>
      <c r="K91" s="15" t="s">
        <v>558</v>
      </c>
    </row>
    <row r="92" ht="14.25" customHeight="1">
      <c r="A92" s="12" t="s">
        <v>14</v>
      </c>
      <c r="B92" s="13" t="s">
        <v>770</v>
      </c>
      <c r="C92" s="14" t="s">
        <v>771</v>
      </c>
      <c r="D92" s="15" t="s">
        <v>664</v>
      </c>
      <c r="E92" s="12">
        <v>150.0</v>
      </c>
      <c r="F92" s="16">
        <v>44617.0</v>
      </c>
      <c r="G92" s="46">
        <f t="shared" si="1"/>
        <v>44767</v>
      </c>
      <c r="H92" s="18">
        <v>96000.0</v>
      </c>
      <c r="I92" s="15" t="s">
        <v>665</v>
      </c>
      <c r="J92" s="12" t="s">
        <v>666</v>
      </c>
      <c r="K92" s="15" t="s">
        <v>558</v>
      </c>
    </row>
    <row r="93" ht="14.25" customHeight="1">
      <c r="A93" s="12" t="s">
        <v>14</v>
      </c>
      <c r="B93" s="13" t="s">
        <v>772</v>
      </c>
      <c r="C93" s="14" t="s">
        <v>773</v>
      </c>
      <c r="D93" s="15" t="s">
        <v>664</v>
      </c>
      <c r="E93" s="12">
        <v>360.0</v>
      </c>
      <c r="F93" s="16">
        <v>44617.0</v>
      </c>
      <c r="G93" s="46">
        <f t="shared" si="1"/>
        <v>44977</v>
      </c>
      <c r="H93" s="18">
        <v>100000.0</v>
      </c>
      <c r="I93" s="15" t="s">
        <v>665</v>
      </c>
      <c r="J93" s="12" t="s">
        <v>666</v>
      </c>
      <c r="K93" s="15" t="s">
        <v>558</v>
      </c>
    </row>
    <row r="94" ht="14.25" customHeight="1">
      <c r="A94" s="12" t="s">
        <v>14</v>
      </c>
      <c r="B94" s="13" t="s">
        <v>774</v>
      </c>
      <c r="C94" s="14" t="s">
        <v>775</v>
      </c>
      <c r="D94" s="15" t="s">
        <v>664</v>
      </c>
      <c r="E94" s="12">
        <v>360.0</v>
      </c>
      <c r="F94" s="16">
        <v>44617.0</v>
      </c>
      <c r="G94" s="46">
        <f t="shared" si="1"/>
        <v>44977</v>
      </c>
      <c r="H94" s="18">
        <v>100000.0</v>
      </c>
      <c r="I94" s="15" t="s">
        <v>665</v>
      </c>
      <c r="J94" s="12" t="s">
        <v>666</v>
      </c>
      <c r="K94" s="15" t="s">
        <v>558</v>
      </c>
    </row>
    <row r="95" ht="14.25" customHeight="1">
      <c r="A95" s="12" t="s">
        <v>14</v>
      </c>
      <c r="B95" s="13" t="s">
        <v>776</v>
      </c>
      <c r="C95" s="14" t="s">
        <v>777</v>
      </c>
      <c r="D95" s="15" t="s">
        <v>664</v>
      </c>
      <c r="E95" s="12">
        <v>360.0</v>
      </c>
      <c r="F95" s="16">
        <v>44617.0</v>
      </c>
      <c r="G95" s="46">
        <f t="shared" si="1"/>
        <v>44977</v>
      </c>
      <c r="H95" s="18">
        <v>86400.0</v>
      </c>
      <c r="I95" s="15" t="s">
        <v>665</v>
      </c>
      <c r="J95" s="12" t="s">
        <v>666</v>
      </c>
      <c r="K95" s="15" t="s">
        <v>558</v>
      </c>
    </row>
    <row r="96" ht="14.25" customHeight="1">
      <c r="A96" s="12" t="s">
        <v>14</v>
      </c>
      <c r="B96" s="13" t="s">
        <v>778</v>
      </c>
      <c r="C96" s="14" t="s">
        <v>779</v>
      </c>
      <c r="D96" s="15" t="s">
        <v>664</v>
      </c>
      <c r="E96" s="12">
        <v>120.0</v>
      </c>
      <c r="F96" s="16">
        <v>44617.0</v>
      </c>
      <c r="G96" s="46">
        <f t="shared" si="1"/>
        <v>44737</v>
      </c>
      <c r="H96" s="18">
        <v>93760.0</v>
      </c>
      <c r="I96" s="15" t="s">
        <v>665</v>
      </c>
      <c r="J96" s="12" t="s">
        <v>666</v>
      </c>
      <c r="K96" s="15" t="s">
        <v>558</v>
      </c>
    </row>
    <row r="97" ht="14.25" customHeight="1">
      <c r="A97" s="12" t="s">
        <v>14</v>
      </c>
      <c r="B97" s="13" t="s">
        <v>780</v>
      </c>
      <c r="C97" s="14" t="s">
        <v>781</v>
      </c>
      <c r="D97" s="15" t="s">
        <v>664</v>
      </c>
      <c r="E97" s="12">
        <v>180.0</v>
      </c>
      <c r="F97" s="16">
        <v>44617.0</v>
      </c>
      <c r="G97" s="46">
        <f t="shared" si="1"/>
        <v>44797</v>
      </c>
      <c r="H97" s="18">
        <v>100000.0</v>
      </c>
      <c r="I97" s="15" t="s">
        <v>665</v>
      </c>
      <c r="J97" s="12" t="s">
        <v>666</v>
      </c>
      <c r="K97" s="15" t="s">
        <v>558</v>
      </c>
    </row>
    <row r="98" ht="14.25" customHeight="1">
      <c r="A98" s="12" t="s">
        <v>14</v>
      </c>
      <c r="B98" s="13" t="s">
        <v>782</v>
      </c>
      <c r="C98" s="14" t="s">
        <v>783</v>
      </c>
      <c r="D98" s="15" t="s">
        <v>664</v>
      </c>
      <c r="E98" s="12">
        <v>300.0</v>
      </c>
      <c r="F98" s="16">
        <v>44617.0</v>
      </c>
      <c r="G98" s="46">
        <f t="shared" si="1"/>
        <v>44917</v>
      </c>
      <c r="H98" s="18">
        <v>100000.0</v>
      </c>
      <c r="I98" s="15" t="s">
        <v>665</v>
      </c>
      <c r="J98" s="12" t="s">
        <v>666</v>
      </c>
      <c r="K98" s="15" t="s">
        <v>558</v>
      </c>
    </row>
    <row r="99" ht="14.25" customHeight="1">
      <c r="A99" s="12" t="s">
        <v>14</v>
      </c>
      <c r="B99" s="13" t="s">
        <v>784</v>
      </c>
      <c r="C99" s="14" t="s">
        <v>785</v>
      </c>
      <c r="D99" s="15" t="s">
        <v>664</v>
      </c>
      <c r="E99" s="12">
        <v>240.0</v>
      </c>
      <c r="F99" s="16">
        <v>44617.0</v>
      </c>
      <c r="G99" s="46">
        <f t="shared" si="1"/>
        <v>44857</v>
      </c>
      <c r="H99" s="18">
        <v>100000.0</v>
      </c>
      <c r="I99" s="15" t="s">
        <v>665</v>
      </c>
      <c r="J99" s="12" t="s">
        <v>666</v>
      </c>
      <c r="K99" s="15" t="s">
        <v>558</v>
      </c>
    </row>
    <row r="100" ht="14.25" customHeight="1">
      <c r="A100" s="12" t="s">
        <v>14</v>
      </c>
      <c r="B100" s="13" t="s">
        <v>786</v>
      </c>
      <c r="C100" s="14" t="s">
        <v>787</v>
      </c>
      <c r="D100" s="15" t="s">
        <v>664</v>
      </c>
      <c r="E100" s="12">
        <v>180.0</v>
      </c>
      <c r="F100" s="16">
        <v>44617.0</v>
      </c>
      <c r="G100" s="46">
        <f t="shared" si="1"/>
        <v>44797</v>
      </c>
      <c r="H100" s="18">
        <v>100000.0</v>
      </c>
      <c r="I100" s="15" t="s">
        <v>665</v>
      </c>
      <c r="J100" s="12" t="s">
        <v>666</v>
      </c>
      <c r="K100" s="15" t="s">
        <v>558</v>
      </c>
    </row>
    <row r="101" ht="14.25" customHeight="1">
      <c r="A101" s="12" t="s">
        <v>14</v>
      </c>
      <c r="B101" s="13" t="s">
        <v>788</v>
      </c>
      <c r="C101" s="14" t="s">
        <v>789</v>
      </c>
      <c r="D101" s="15" t="s">
        <v>664</v>
      </c>
      <c r="E101" s="12">
        <v>360.0</v>
      </c>
      <c r="F101" s="16">
        <v>44617.0</v>
      </c>
      <c r="G101" s="46">
        <f t="shared" si="1"/>
        <v>44977</v>
      </c>
      <c r="H101" s="18">
        <v>100000.0</v>
      </c>
      <c r="I101" s="15" t="s">
        <v>665</v>
      </c>
      <c r="J101" s="12" t="s">
        <v>666</v>
      </c>
      <c r="K101" s="15" t="s">
        <v>558</v>
      </c>
    </row>
    <row r="102" ht="14.25" customHeight="1">
      <c r="A102" s="12" t="s">
        <v>14</v>
      </c>
      <c r="B102" s="13" t="s">
        <v>790</v>
      </c>
      <c r="C102" s="14" t="s">
        <v>791</v>
      </c>
      <c r="D102" s="15" t="s">
        <v>664</v>
      </c>
      <c r="E102" s="12">
        <v>360.0</v>
      </c>
      <c r="F102" s="16">
        <v>44617.0</v>
      </c>
      <c r="G102" s="46">
        <f t="shared" si="1"/>
        <v>44977</v>
      </c>
      <c r="H102" s="18">
        <v>100000.0</v>
      </c>
      <c r="I102" s="15" t="s">
        <v>665</v>
      </c>
      <c r="J102" s="12" t="s">
        <v>666</v>
      </c>
      <c r="K102" s="15" t="s">
        <v>558</v>
      </c>
    </row>
    <row r="103" ht="14.25" customHeight="1">
      <c r="A103" s="12" t="s">
        <v>14</v>
      </c>
      <c r="B103" s="13" t="s">
        <v>792</v>
      </c>
      <c r="C103" s="14" t="s">
        <v>793</v>
      </c>
      <c r="D103" s="15" t="s">
        <v>664</v>
      </c>
      <c r="E103" s="12">
        <v>150.0</v>
      </c>
      <c r="F103" s="16">
        <v>44617.0</v>
      </c>
      <c r="G103" s="46">
        <f t="shared" si="1"/>
        <v>44767</v>
      </c>
      <c r="H103" s="18">
        <v>66750.0</v>
      </c>
      <c r="I103" s="15" t="s">
        <v>665</v>
      </c>
      <c r="J103" s="12" t="s">
        <v>666</v>
      </c>
      <c r="K103" s="15" t="s">
        <v>558</v>
      </c>
    </row>
    <row r="104" ht="14.25" customHeight="1">
      <c r="A104" s="12" t="s">
        <v>14</v>
      </c>
      <c r="B104" s="13" t="s">
        <v>794</v>
      </c>
      <c r="C104" s="14" t="s">
        <v>795</v>
      </c>
      <c r="D104" s="15" t="s">
        <v>664</v>
      </c>
      <c r="E104" s="12">
        <v>240.0</v>
      </c>
      <c r="F104" s="16">
        <v>44617.0</v>
      </c>
      <c r="G104" s="46">
        <f t="shared" si="1"/>
        <v>44857</v>
      </c>
      <c r="H104" s="18">
        <v>100000.0</v>
      </c>
      <c r="I104" s="15" t="s">
        <v>665</v>
      </c>
      <c r="J104" s="12" t="s">
        <v>666</v>
      </c>
      <c r="K104" s="15" t="s">
        <v>558</v>
      </c>
    </row>
    <row r="105" ht="14.25" customHeight="1">
      <c r="A105" s="12" t="s">
        <v>14</v>
      </c>
      <c r="B105" s="13" t="s">
        <v>796</v>
      </c>
      <c r="C105" s="14" t="s">
        <v>797</v>
      </c>
      <c r="D105" s="15" t="s">
        <v>664</v>
      </c>
      <c r="E105" s="12">
        <v>240.0</v>
      </c>
      <c r="F105" s="16">
        <v>44617.0</v>
      </c>
      <c r="G105" s="46">
        <f t="shared" si="1"/>
        <v>44857</v>
      </c>
      <c r="H105" s="18">
        <v>100000.0</v>
      </c>
      <c r="I105" s="15" t="s">
        <v>665</v>
      </c>
      <c r="J105" s="12" t="s">
        <v>666</v>
      </c>
      <c r="K105" s="15" t="s">
        <v>558</v>
      </c>
    </row>
    <row r="106" ht="14.25" customHeight="1">
      <c r="A106" s="12" t="s">
        <v>14</v>
      </c>
      <c r="B106" s="13" t="s">
        <v>798</v>
      </c>
      <c r="C106" s="14" t="s">
        <v>799</v>
      </c>
      <c r="D106" s="15" t="s">
        <v>664</v>
      </c>
      <c r="E106" s="12">
        <v>300.0</v>
      </c>
      <c r="F106" s="16">
        <v>44617.0</v>
      </c>
      <c r="G106" s="46">
        <f t="shared" si="1"/>
        <v>44917</v>
      </c>
      <c r="H106" s="18">
        <v>100000.0</v>
      </c>
      <c r="I106" s="15" t="s">
        <v>665</v>
      </c>
      <c r="J106" s="12" t="s">
        <v>666</v>
      </c>
      <c r="K106" s="15" t="s">
        <v>558</v>
      </c>
    </row>
    <row r="107" ht="14.25" customHeight="1">
      <c r="A107" s="12" t="s">
        <v>14</v>
      </c>
      <c r="B107" s="13" t="s">
        <v>796</v>
      </c>
      <c r="C107" s="14" t="s">
        <v>797</v>
      </c>
      <c r="D107" s="15" t="s">
        <v>664</v>
      </c>
      <c r="E107" s="12">
        <v>240.0</v>
      </c>
      <c r="F107" s="16">
        <v>44617.0</v>
      </c>
      <c r="G107" s="46">
        <f t="shared" si="1"/>
        <v>44857</v>
      </c>
      <c r="H107" s="18">
        <v>100000.0</v>
      </c>
      <c r="I107" s="15" t="s">
        <v>665</v>
      </c>
      <c r="J107" s="12" t="s">
        <v>666</v>
      </c>
      <c r="K107" s="15" t="s">
        <v>558</v>
      </c>
    </row>
    <row r="108" ht="14.25" customHeight="1">
      <c r="A108" s="12" t="s">
        <v>14</v>
      </c>
      <c r="B108" s="13" t="s">
        <v>800</v>
      </c>
      <c r="C108" s="14" t="s">
        <v>801</v>
      </c>
      <c r="D108" s="15" t="s">
        <v>664</v>
      </c>
      <c r="E108" s="12">
        <v>150.0</v>
      </c>
      <c r="F108" s="16">
        <v>44617.0</v>
      </c>
      <c r="G108" s="46">
        <f t="shared" si="1"/>
        <v>44767</v>
      </c>
      <c r="H108" s="18">
        <v>100000.0</v>
      </c>
      <c r="I108" s="15" t="s">
        <v>665</v>
      </c>
      <c r="J108" s="12" t="s">
        <v>666</v>
      </c>
      <c r="K108" s="15" t="s">
        <v>558</v>
      </c>
    </row>
    <row r="109" ht="14.25" customHeight="1">
      <c r="A109" s="12" t="s">
        <v>14</v>
      </c>
      <c r="B109" s="13" t="s">
        <v>802</v>
      </c>
      <c r="C109" s="14" t="s">
        <v>680</v>
      </c>
      <c r="D109" s="15" t="s">
        <v>664</v>
      </c>
      <c r="E109" s="12">
        <v>210.0</v>
      </c>
      <c r="F109" s="16">
        <v>44617.0</v>
      </c>
      <c r="G109" s="46">
        <f t="shared" si="1"/>
        <v>44827</v>
      </c>
      <c r="H109" s="18">
        <v>100000.0</v>
      </c>
      <c r="I109" s="15" t="s">
        <v>665</v>
      </c>
      <c r="J109" s="12" t="s">
        <v>666</v>
      </c>
      <c r="K109" s="15" t="s">
        <v>558</v>
      </c>
    </row>
    <row r="110" ht="14.25" customHeight="1">
      <c r="A110" s="12" t="s">
        <v>14</v>
      </c>
      <c r="B110" s="13" t="s">
        <v>803</v>
      </c>
      <c r="C110" s="14" t="s">
        <v>804</v>
      </c>
      <c r="D110" s="15" t="s">
        <v>664</v>
      </c>
      <c r="E110" s="12">
        <v>180.0</v>
      </c>
      <c r="F110" s="16">
        <v>44617.0</v>
      </c>
      <c r="G110" s="46">
        <f t="shared" si="1"/>
        <v>44797</v>
      </c>
      <c r="H110" s="18">
        <v>100000.0</v>
      </c>
      <c r="I110" s="15" t="s">
        <v>665</v>
      </c>
      <c r="J110" s="12" t="s">
        <v>666</v>
      </c>
      <c r="K110" s="15" t="s">
        <v>558</v>
      </c>
    </row>
    <row r="111" ht="14.25" customHeight="1">
      <c r="A111" s="12" t="s">
        <v>14</v>
      </c>
      <c r="B111" s="13" t="s">
        <v>805</v>
      </c>
      <c r="C111" s="14" t="s">
        <v>806</v>
      </c>
      <c r="D111" s="15" t="s">
        <v>664</v>
      </c>
      <c r="E111" s="12">
        <v>360.0</v>
      </c>
      <c r="F111" s="16">
        <v>44617.0</v>
      </c>
      <c r="G111" s="46">
        <f t="shared" si="1"/>
        <v>44977</v>
      </c>
      <c r="H111" s="18">
        <v>100000.0</v>
      </c>
      <c r="I111" s="15" t="s">
        <v>665</v>
      </c>
      <c r="J111" s="12" t="s">
        <v>666</v>
      </c>
      <c r="K111" s="15" t="s">
        <v>558</v>
      </c>
    </row>
    <row r="112" ht="14.25" customHeight="1">
      <c r="A112" s="12" t="s">
        <v>14</v>
      </c>
      <c r="B112" s="13" t="s">
        <v>807</v>
      </c>
      <c r="C112" s="14" t="s">
        <v>808</v>
      </c>
      <c r="D112" s="15" t="s">
        <v>664</v>
      </c>
      <c r="E112" s="12">
        <v>360.0</v>
      </c>
      <c r="F112" s="16">
        <v>44617.0</v>
      </c>
      <c r="G112" s="46">
        <f t="shared" si="1"/>
        <v>44977</v>
      </c>
      <c r="H112" s="18">
        <v>100000.0</v>
      </c>
      <c r="I112" s="15" t="s">
        <v>665</v>
      </c>
      <c r="J112" s="12" t="s">
        <v>666</v>
      </c>
      <c r="K112" s="15" t="s">
        <v>558</v>
      </c>
    </row>
    <row r="113" ht="14.25" customHeight="1">
      <c r="A113" s="12" t="s">
        <v>14</v>
      </c>
      <c r="B113" s="13" t="s">
        <v>809</v>
      </c>
      <c r="C113" s="14" t="s">
        <v>810</v>
      </c>
      <c r="D113" s="15" t="s">
        <v>664</v>
      </c>
      <c r="E113" s="12">
        <v>330.0</v>
      </c>
      <c r="F113" s="16">
        <v>44617.0</v>
      </c>
      <c r="G113" s="46">
        <f t="shared" si="1"/>
        <v>44947</v>
      </c>
      <c r="H113" s="18">
        <v>100000.0</v>
      </c>
      <c r="I113" s="15" t="s">
        <v>665</v>
      </c>
      <c r="J113" s="12" t="s">
        <v>666</v>
      </c>
      <c r="K113" s="15" t="s">
        <v>558</v>
      </c>
    </row>
    <row r="114" ht="14.25" customHeight="1">
      <c r="A114" s="12" t="s">
        <v>14</v>
      </c>
      <c r="B114" s="13" t="s">
        <v>811</v>
      </c>
      <c r="C114" s="14" t="s">
        <v>812</v>
      </c>
      <c r="D114" s="15" t="s">
        <v>664</v>
      </c>
      <c r="E114" s="12">
        <v>180.0</v>
      </c>
      <c r="F114" s="16">
        <v>44617.0</v>
      </c>
      <c r="G114" s="46">
        <f t="shared" si="1"/>
        <v>44797</v>
      </c>
      <c r="H114" s="18">
        <v>86000.0</v>
      </c>
      <c r="I114" s="15" t="s">
        <v>665</v>
      </c>
      <c r="J114" s="12" t="s">
        <v>666</v>
      </c>
      <c r="K114" s="15" t="s">
        <v>558</v>
      </c>
    </row>
    <row r="115" ht="14.25" customHeight="1">
      <c r="A115" s="12" t="s">
        <v>14</v>
      </c>
      <c r="B115" s="13" t="s">
        <v>813</v>
      </c>
      <c r="C115" s="14" t="s">
        <v>814</v>
      </c>
      <c r="D115" s="15" t="s">
        <v>815</v>
      </c>
      <c r="E115" s="12">
        <v>240.0</v>
      </c>
      <c r="F115" s="16">
        <v>44616.0</v>
      </c>
      <c r="G115" s="46">
        <f t="shared" si="1"/>
        <v>44856</v>
      </c>
      <c r="H115" s="18">
        <v>50000.0</v>
      </c>
      <c r="I115" s="15" t="s">
        <v>665</v>
      </c>
      <c r="J115" s="12" t="s">
        <v>816</v>
      </c>
      <c r="K115" s="15" t="s">
        <v>558</v>
      </c>
    </row>
    <row r="116" ht="14.25" customHeight="1">
      <c r="A116" s="12" t="s">
        <v>14</v>
      </c>
      <c r="B116" s="13" t="s">
        <v>817</v>
      </c>
      <c r="C116" s="14" t="s">
        <v>818</v>
      </c>
      <c r="D116" s="15" t="s">
        <v>815</v>
      </c>
      <c r="E116" s="12">
        <v>240.0</v>
      </c>
      <c r="F116" s="16">
        <v>44616.0</v>
      </c>
      <c r="G116" s="46">
        <f t="shared" si="1"/>
        <v>44856</v>
      </c>
      <c r="H116" s="18">
        <v>50000.0</v>
      </c>
      <c r="I116" s="15" t="s">
        <v>665</v>
      </c>
      <c r="J116" s="12" t="s">
        <v>816</v>
      </c>
      <c r="K116" s="15" t="s">
        <v>558</v>
      </c>
    </row>
    <row r="117" ht="14.25" customHeight="1">
      <c r="A117" s="12" t="s">
        <v>14</v>
      </c>
      <c r="B117" s="13" t="s">
        <v>819</v>
      </c>
      <c r="C117" s="14" t="s">
        <v>820</v>
      </c>
      <c r="D117" s="15" t="s">
        <v>815</v>
      </c>
      <c r="E117" s="12">
        <v>240.0</v>
      </c>
      <c r="F117" s="16">
        <v>44616.0</v>
      </c>
      <c r="G117" s="46">
        <f t="shared" si="1"/>
        <v>44856</v>
      </c>
      <c r="H117" s="18">
        <v>50000.0</v>
      </c>
      <c r="I117" s="15" t="s">
        <v>665</v>
      </c>
      <c r="J117" s="12" t="s">
        <v>816</v>
      </c>
      <c r="K117" s="15" t="s">
        <v>558</v>
      </c>
    </row>
    <row r="118" ht="14.25" customHeight="1">
      <c r="A118" s="12" t="s">
        <v>14</v>
      </c>
      <c r="B118" s="20" t="str">
        <f>HYPERLINK("https://drive.google.com/file/d/1-tsuTuWH9EGzA2k7QDZdoJhBAO5yDo52/view?usp=drivesdk", "186/2021 SMC/CFOC/SF")</f>
        <v>186/2021 SMC/CFOC/SF</v>
      </c>
      <c r="C118" s="14" t="s">
        <v>821</v>
      </c>
      <c r="D118" s="15" t="s">
        <v>815</v>
      </c>
      <c r="E118" s="12">
        <v>240.0</v>
      </c>
      <c r="F118" s="16">
        <v>44616.0</v>
      </c>
      <c r="G118" s="46">
        <f t="shared" si="1"/>
        <v>44856</v>
      </c>
      <c r="H118" s="18">
        <v>50000.0</v>
      </c>
      <c r="I118" s="15" t="s">
        <v>665</v>
      </c>
      <c r="J118" s="12" t="s">
        <v>816</v>
      </c>
      <c r="K118" s="15" t="s">
        <v>558</v>
      </c>
    </row>
    <row r="119" ht="14.25" customHeight="1">
      <c r="A119" s="12" t="s">
        <v>14</v>
      </c>
      <c r="B119" s="13" t="s">
        <v>822</v>
      </c>
      <c r="C119" s="14" t="s">
        <v>823</v>
      </c>
      <c r="D119" s="15" t="s">
        <v>815</v>
      </c>
      <c r="E119" s="12">
        <v>240.0</v>
      </c>
      <c r="F119" s="16">
        <v>44616.0</v>
      </c>
      <c r="G119" s="46">
        <f t="shared" si="1"/>
        <v>44856</v>
      </c>
      <c r="H119" s="18">
        <v>49960.0</v>
      </c>
      <c r="I119" s="15" t="s">
        <v>665</v>
      </c>
      <c r="J119" s="12" t="s">
        <v>816</v>
      </c>
      <c r="K119" s="15" t="s">
        <v>558</v>
      </c>
    </row>
    <row r="120" ht="14.25" customHeight="1">
      <c r="A120" s="12" t="s">
        <v>14</v>
      </c>
      <c r="B120" s="13" t="s">
        <v>824</v>
      </c>
      <c r="C120" s="14" t="s">
        <v>825</v>
      </c>
      <c r="D120" s="15" t="s">
        <v>815</v>
      </c>
      <c r="E120" s="12">
        <v>240.0</v>
      </c>
      <c r="F120" s="16">
        <v>44616.0</v>
      </c>
      <c r="G120" s="46">
        <f t="shared" si="1"/>
        <v>44856</v>
      </c>
      <c r="H120" s="18">
        <v>50000.0</v>
      </c>
      <c r="I120" s="15" t="s">
        <v>665</v>
      </c>
      <c r="J120" s="12" t="s">
        <v>816</v>
      </c>
      <c r="K120" s="15" t="s">
        <v>558</v>
      </c>
    </row>
    <row r="121" ht="14.25" customHeight="1">
      <c r="A121" s="12" t="s">
        <v>14</v>
      </c>
      <c r="B121" s="13" t="s">
        <v>826</v>
      </c>
      <c r="C121" s="14" t="s">
        <v>827</v>
      </c>
      <c r="D121" s="15" t="s">
        <v>815</v>
      </c>
      <c r="E121" s="12">
        <v>360.0</v>
      </c>
      <c r="F121" s="16">
        <v>44616.0</v>
      </c>
      <c r="G121" s="46">
        <f t="shared" si="1"/>
        <v>44976</v>
      </c>
      <c r="H121" s="18">
        <v>50000.0</v>
      </c>
      <c r="I121" s="15" t="s">
        <v>665</v>
      </c>
      <c r="J121" s="12" t="s">
        <v>816</v>
      </c>
      <c r="K121" s="15" t="s">
        <v>558</v>
      </c>
    </row>
    <row r="122" ht="14.25" customHeight="1">
      <c r="A122" s="12" t="s">
        <v>14</v>
      </c>
      <c r="B122" s="13" t="s">
        <v>828</v>
      </c>
      <c r="C122" s="14" t="s">
        <v>829</v>
      </c>
      <c r="D122" s="15" t="s">
        <v>815</v>
      </c>
      <c r="E122" s="12">
        <v>360.0</v>
      </c>
      <c r="F122" s="16">
        <v>44616.0</v>
      </c>
      <c r="G122" s="46">
        <f t="shared" si="1"/>
        <v>44976</v>
      </c>
      <c r="H122" s="18">
        <v>50000.0</v>
      </c>
      <c r="I122" s="15" t="s">
        <v>665</v>
      </c>
      <c r="J122" s="12" t="s">
        <v>816</v>
      </c>
      <c r="K122" s="15" t="s">
        <v>558</v>
      </c>
    </row>
    <row r="123" ht="14.25" customHeight="1">
      <c r="A123" s="12" t="s">
        <v>14</v>
      </c>
      <c r="B123" s="13" t="s">
        <v>830</v>
      </c>
      <c r="C123" s="14" t="s">
        <v>831</v>
      </c>
      <c r="D123" s="15" t="s">
        <v>815</v>
      </c>
      <c r="E123" s="12">
        <v>240.0</v>
      </c>
      <c r="F123" s="16">
        <v>44616.0</v>
      </c>
      <c r="G123" s="46">
        <f t="shared" si="1"/>
        <v>44856</v>
      </c>
      <c r="H123" s="18">
        <v>200000.0</v>
      </c>
      <c r="I123" s="15" t="s">
        <v>665</v>
      </c>
      <c r="J123" s="12" t="s">
        <v>816</v>
      </c>
      <c r="K123" s="15" t="s">
        <v>558</v>
      </c>
    </row>
    <row r="124" ht="14.25" customHeight="1">
      <c r="A124" s="12" t="s">
        <v>14</v>
      </c>
      <c r="B124" s="13" t="s">
        <v>832</v>
      </c>
      <c r="C124" s="14" t="s">
        <v>833</v>
      </c>
      <c r="D124" s="15" t="s">
        <v>815</v>
      </c>
      <c r="E124" s="12">
        <v>300.0</v>
      </c>
      <c r="F124" s="16">
        <v>44616.0</v>
      </c>
      <c r="G124" s="46">
        <f t="shared" si="1"/>
        <v>44916</v>
      </c>
      <c r="H124" s="18">
        <v>49795.0</v>
      </c>
      <c r="I124" s="15" t="s">
        <v>665</v>
      </c>
      <c r="J124" s="12" t="s">
        <v>816</v>
      </c>
      <c r="K124" s="15" t="s">
        <v>558</v>
      </c>
    </row>
    <row r="125" ht="14.25" customHeight="1">
      <c r="A125" s="12" t="s">
        <v>14</v>
      </c>
      <c r="B125" s="13" t="s">
        <v>834</v>
      </c>
      <c r="C125" s="14" t="s">
        <v>835</v>
      </c>
      <c r="D125" s="15" t="s">
        <v>815</v>
      </c>
      <c r="E125" s="12">
        <v>270.0</v>
      </c>
      <c r="F125" s="16">
        <v>44616.0</v>
      </c>
      <c r="G125" s="46">
        <f t="shared" si="1"/>
        <v>44886</v>
      </c>
      <c r="H125" s="18">
        <v>56900.0</v>
      </c>
      <c r="I125" s="15" t="s">
        <v>665</v>
      </c>
      <c r="J125" s="12" t="s">
        <v>816</v>
      </c>
      <c r="K125" s="15" t="s">
        <v>558</v>
      </c>
    </row>
    <row r="126" ht="14.25" customHeight="1">
      <c r="A126" s="12" t="s">
        <v>14</v>
      </c>
      <c r="B126" s="13" t="s">
        <v>836</v>
      </c>
      <c r="C126" s="14" t="s">
        <v>837</v>
      </c>
      <c r="D126" s="15" t="s">
        <v>815</v>
      </c>
      <c r="E126" s="12">
        <v>270.0</v>
      </c>
      <c r="F126" s="16">
        <v>44616.0</v>
      </c>
      <c r="G126" s="46">
        <f t="shared" si="1"/>
        <v>44886</v>
      </c>
      <c r="H126" s="18">
        <v>57000.0</v>
      </c>
      <c r="I126" s="15" t="s">
        <v>665</v>
      </c>
      <c r="J126" s="12" t="s">
        <v>816</v>
      </c>
      <c r="K126" s="15" t="s">
        <v>558</v>
      </c>
    </row>
    <row r="127" ht="14.25" customHeight="1">
      <c r="A127" s="12" t="s">
        <v>14</v>
      </c>
      <c r="B127" s="13" t="s">
        <v>838</v>
      </c>
      <c r="C127" s="14" t="s">
        <v>839</v>
      </c>
      <c r="D127" s="15" t="s">
        <v>815</v>
      </c>
      <c r="E127" s="12">
        <v>240.0</v>
      </c>
      <c r="F127" s="16">
        <v>44616.0</v>
      </c>
      <c r="G127" s="46">
        <f t="shared" si="1"/>
        <v>44856</v>
      </c>
      <c r="H127" s="18">
        <v>50000.0</v>
      </c>
      <c r="I127" s="15" t="s">
        <v>665</v>
      </c>
      <c r="J127" s="12" t="s">
        <v>816</v>
      </c>
      <c r="K127" s="15" t="s">
        <v>558</v>
      </c>
    </row>
    <row r="128" ht="14.25" customHeight="1">
      <c r="A128" s="12" t="s">
        <v>14</v>
      </c>
      <c r="B128" s="13" t="s">
        <v>840</v>
      </c>
      <c r="C128" s="14" t="s">
        <v>559</v>
      </c>
      <c r="D128" s="15" t="s">
        <v>815</v>
      </c>
      <c r="E128" s="12">
        <v>240.0</v>
      </c>
      <c r="F128" s="16">
        <v>44616.0</v>
      </c>
      <c r="G128" s="46">
        <f t="shared" si="1"/>
        <v>44856</v>
      </c>
      <c r="H128" s="18">
        <v>50000.0</v>
      </c>
      <c r="I128" s="15" t="s">
        <v>665</v>
      </c>
      <c r="J128" s="12" t="s">
        <v>816</v>
      </c>
      <c r="K128" s="15" t="s">
        <v>558</v>
      </c>
    </row>
    <row r="129" ht="14.25" customHeight="1">
      <c r="A129" s="12" t="s">
        <v>14</v>
      </c>
      <c r="B129" s="13" t="s">
        <v>841</v>
      </c>
      <c r="C129" s="14" t="s">
        <v>842</v>
      </c>
      <c r="D129" s="15" t="s">
        <v>815</v>
      </c>
      <c r="E129" s="12">
        <v>360.0</v>
      </c>
      <c r="F129" s="16">
        <v>44616.0</v>
      </c>
      <c r="G129" s="46">
        <f t="shared" si="1"/>
        <v>44976</v>
      </c>
      <c r="H129" s="18">
        <v>56992.9</v>
      </c>
      <c r="I129" s="15" t="s">
        <v>665</v>
      </c>
      <c r="J129" s="12" t="s">
        <v>816</v>
      </c>
      <c r="K129" s="15" t="s">
        <v>558</v>
      </c>
    </row>
    <row r="130" ht="14.25" customHeight="1">
      <c r="A130" s="12" t="s">
        <v>14</v>
      </c>
      <c r="B130" s="13" t="s">
        <v>843</v>
      </c>
      <c r="C130" s="14" t="s">
        <v>844</v>
      </c>
      <c r="D130" s="15" t="s">
        <v>815</v>
      </c>
      <c r="E130" s="12">
        <v>360.0</v>
      </c>
      <c r="F130" s="16">
        <v>44616.0</v>
      </c>
      <c r="G130" s="46">
        <f t="shared" si="1"/>
        <v>44976</v>
      </c>
      <c r="H130" s="18">
        <v>50000.0</v>
      </c>
      <c r="I130" s="15" t="s">
        <v>665</v>
      </c>
      <c r="J130" s="12" t="s">
        <v>816</v>
      </c>
      <c r="K130" s="15" t="s">
        <v>558</v>
      </c>
    </row>
    <row r="131" ht="14.25" customHeight="1">
      <c r="A131" s="12" t="s">
        <v>14</v>
      </c>
      <c r="B131" s="13" t="s">
        <v>845</v>
      </c>
      <c r="C131" s="14" t="s">
        <v>846</v>
      </c>
      <c r="D131" s="15" t="s">
        <v>815</v>
      </c>
      <c r="E131" s="12">
        <v>240.0</v>
      </c>
      <c r="F131" s="16">
        <v>44616.0</v>
      </c>
      <c r="G131" s="46">
        <f t="shared" si="1"/>
        <v>44856</v>
      </c>
      <c r="H131" s="18">
        <v>200000.0</v>
      </c>
      <c r="I131" s="15" t="s">
        <v>665</v>
      </c>
      <c r="J131" s="12" t="s">
        <v>816</v>
      </c>
      <c r="K131" s="15" t="s">
        <v>558</v>
      </c>
    </row>
    <row r="132" ht="14.25" customHeight="1">
      <c r="A132" s="12" t="s">
        <v>14</v>
      </c>
      <c r="B132" s="13" t="s">
        <v>847</v>
      </c>
      <c r="C132" s="14" t="s">
        <v>848</v>
      </c>
      <c r="D132" s="15" t="s">
        <v>815</v>
      </c>
      <c r="E132" s="12">
        <v>270.0</v>
      </c>
      <c r="F132" s="16">
        <v>44616.0</v>
      </c>
      <c r="G132" s="46">
        <f t="shared" si="1"/>
        <v>44886</v>
      </c>
      <c r="H132" s="18">
        <v>191900.0</v>
      </c>
      <c r="I132" s="15" t="s">
        <v>665</v>
      </c>
      <c r="J132" s="12" t="s">
        <v>816</v>
      </c>
      <c r="K132" s="15" t="s">
        <v>558</v>
      </c>
    </row>
    <row r="133" ht="14.25" customHeight="1">
      <c r="A133" s="12" t="s">
        <v>14</v>
      </c>
      <c r="B133" s="13" t="s">
        <v>849</v>
      </c>
      <c r="C133" s="14" t="s">
        <v>850</v>
      </c>
      <c r="D133" s="15" t="s">
        <v>815</v>
      </c>
      <c r="E133" s="12">
        <v>270.0</v>
      </c>
      <c r="F133" s="16">
        <v>44616.0</v>
      </c>
      <c r="G133" s="46">
        <f t="shared" si="1"/>
        <v>44886</v>
      </c>
      <c r="H133" s="18">
        <v>57000.0</v>
      </c>
      <c r="I133" s="15" t="s">
        <v>665</v>
      </c>
      <c r="J133" s="12" t="s">
        <v>816</v>
      </c>
      <c r="K133" s="15" t="s">
        <v>558</v>
      </c>
    </row>
    <row r="134" ht="14.25" customHeight="1">
      <c r="A134" s="12" t="s">
        <v>14</v>
      </c>
      <c r="B134" s="13" t="s">
        <v>851</v>
      </c>
      <c r="C134" s="14" t="s">
        <v>852</v>
      </c>
      <c r="D134" s="15" t="s">
        <v>815</v>
      </c>
      <c r="E134" s="12">
        <v>270.0</v>
      </c>
      <c r="F134" s="16">
        <v>44616.0</v>
      </c>
      <c r="G134" s="46">
        <f t="shared" si="1"/>
        <v>44886</v>
      </c>
      <c r="H134" s="18">
        <v>57000.0</v>
      </c>
      <c r="I134" s="15" t="s">
        <v>665</v>
      </c>
      <c r="J134" s="12" t="s">
        <v>816</v>
      </c>
      <c r="K134" s="15" t="s">
        <v>558</v>
      </c>
    </row>
    <row r="135" ht="14.25" customHeight="1">
      <c r="A135" s="12" t="s">
        <v>14</v>
      </c>
      <c r="B135" s="13" t="s">
        <v>853</v>
      </c>
      <c r="C135" s="14" t="s">
        <v>854</v>
      </c>
      <c r="D135" s="15" t="s">
        <v>815</v>
      </c>
      <c r="E135" s="12">
        <v>360.0</v>
      </c>
      <c r="F135" s="16">
        <v>44616.0</v>
      </c>
      <c r="G135" s="46">
        <f t="shared" si="1"/>
        <v>44976</v>
      </c>
      <c r="H135" s="18">
        <v>57000.0</v>
      </c>
      <c r="I135" s="15" t="s">
        <v>665</v>
      </c>
      <c r="J135" s="12" t="s">
        <v>816</v>
      </c>
      <c r="K135" s="15" t="s">
        <v>558</v>
      </c>
    </row>
    <row r="136" ht="14.25" customHeight="1">
      <c r="A136" s="12" t="s">
        <v>14</v>
      </c>
      <c r="B136" s="13" t="s">
        <v>855</v>
      </c>
      <c r="C136" s="14" t="s">
        <v>856</v>
      </c>
      <c r="D136" s="15" t="s">
        <v>815</v>
      </c>
      <c r="E136" s="12">
        <v>360.0</v>
      </c>
      <c r="F136" s="16">
        <v>44616.0</v>
      </c>
      <c r="G136" s="46">
        <f t="shared" si="1"/>
        <v>44976</v>
      </c>
      <c r="H136" s="18">
        <v>57000.0</v>
      </c>
      <c r="I136" s="15" t="s">
        <v>665</v>
      </c>
      <c r="J136" s="12" t="s">
        <v>816</v>
      </c>
      <c r="K136" s="15" t="s">
        <v>558</v>
      </c>
    </row>
    <row r="137" ht="14.25" customHeight="1">
      <c r="A137" s="12" t="s">
        <v>14</v>
      </c>
      <c r="B137" s="13" t="s">
        <v>857</v>
      </c>
      <c r="C137" s="14" t="s">
        <v>858</v>
      </c>
      <c r="D137" s="15" t="s">
        <v>664</v>
      </c>
      <c r="E137" s="12">
        <v>360.0</v>
      </c>
      <c r="F137" s="16">
        <v>44616.0</v>
      </c>
      <c r="G137" s="46">
        <f t="shared" si="1"/>
        <v>44976</v>
      </c>
      <c r="H137" s="18">
        <v>100000.0</v>
      </c>
      <c r="I137" s="15" t="s">
        <v>665</v>
      </c>
      <c r="J137" s="12" t="s">
        <v>666</v>
      </c>
      <c r="K137" s="15" t="s">
        <v>558</v>
      </c>
    </row>
    <row r="138" ht="14.25" customHeight="1">
      <c r="A138" s="12" t="s">
        <v>14</v>
      </c>
      <c r="B138" s="13" t="s">
        <v>859</v>
      </c>
      <c r="C138" s="14" t="s">
        <v>860</v>
      </c>
      <c r="D138" s="15" t="s">
        <v>664</v>
      </c>
      <c r="E138" s="12">
        <v>180.0</v>
      </c>
      <c r="F138" s="16">
        <v>44616.0</v>
      </c>
      <c r="G138" s="46">
        <f t="shared" si="1"/>
        <v>44796</v>
      </c>
      <c r="H138" s="18">
        <v>99985.5</v>
      </c>
      <c r="I138" s="15" t="s">
        <v>665</v>
      </c>
      <c r="J138" s="12" t="s">
        <v>666</v>
      </c>
      <c r="K138" s="15" t="s">
        <v>558</v>
      </c>
    </row>
    <row r="139" ht="14.25" customHeight="1">
      <c r="A139" s="12" t="s">
        <v>14</v>
      </c>
      <c r="B139" s="13" t="s">
        <v>861</v>
      </c>
      <c r="C139" s="14" t="s">
        <v>862</v>
      </c>
      <c r="D139" s="15" t="s">
        <v>664</v>
      </c>
      <c r="E139" s="12">
        <v>300.0</v>
      </c>
      <c r="F139" s="16">
        <v>44616.0</v>
      </c>
      <c r="G139" s="46">
        <f t="shared" si="1"/>
        <v>44916</v>
      </c>
      <c r="H139" s="18">
        <v>100000.0</v>
      </c>
      <c r="I139" s="15" t="s">
        <v>665</v>
      </c>
      <c r="J139" s="12" t="s">
        <v>666</v>
      </c>
      <c r="K139" s="15" t="s">
        <v>558</v>
      </c>
    </row>
    <row r="140" ht="14.25" customHeight="1">
      <c r="A140" s="12" t="s">
        <v>14</v>
      </c>
      <c r="B140" s="13" t="s">
        <v>863</v>
      </c>
      <c r="C140" s="14" t="s">
        <v>864</v>
      </c>
      <c r="D140" s="15" t="s">
        <v>664</v>
      </c>
      <c r="E140" s="12">
        <v>210.0</v>
      </c>
      <c r="F140" s="16">
        <v>44616.0</v>
      </c>
      <c r="G140" s="46">
        <f t="shared" si="1"/>
        <v>44826</v>
      </c>
      <c r="H140" s="18">
        <v>100000.0</v>
      </c>
      <c r="I140" s="15" t="s">
        <v>665</v>
      </c>
      <c r="J140" s="12" t="s">
        <v>666</v>
      </c>
      <c r="K140" s="15" t="s">
        <v>558</v>
      </c>
    </row>
    <row r="141" ht="14.25" customHeight="1">
      <c r="A141" s="12" t="s">
        <v>14</v>
      </c>
      <c r="B141" s="13" t="s">
        <v>865</v>
      </c>
      <c r="C141" s="14" t="s">
        <v>866</v>
      </c>
      <c r="D141" s="15" t="s">
        <v>664</v>
      </c>
      <c r="E141" s="12">
        <v>330.0</v>
      </c>
      <c r="F141" s="16">
        <v>44616.0</v>
      </c>
      <c r="G141" s="46">
        <f t="shared" si="1"/>
        <v>44946</v>
      </c>
      <c r="H141" s="18">
        <v>45000.0</v>
      </c>
      <c r="I141" s="15" t="s">
        <v>665</v>
      </c>
      <c r="J141" s="12" t="s">
        <v>666</v>
      </c>
      <c r="K141" s="15" t="s">
        <v>558</v>
      </c>
    </row>
    <row r="142" ht="14.25" customHeight="1">
      <c r="A142" s="12" t="s">
        <v>14</v>
      </c>
      <c r="B142" s="13" t="s">
        <v>867</v>
      </c>
      <c r="C142" s="14" t="s">
        <v>868</v>
      </c>
      <c r="D142" s="15" t="s">
        <v>664</v>
      </c>
      <c r="E142" s="12">
        <v>180.0</v>
      </c>
      <c r="F142" s="16">
        <v>44616.0</v>
      </c>
      <c r="G142" s="46">
        <f t="shared" si="1"/>
        <v>44796</v>
      </c>
      <c r="H142" s="18">
        <v>100000.0</v>
      </c>
      <c r="I142" s="15" t="s">
        <v>665</v>
      </c>
      <c r="J142" s="12" t="s">
        <v>666</v>
      </c>
      <c r="K142" s="15" t="s">
        <v>558</v>
      </c>
    </row>
    <row r="143" ht="14.25" customHeight="1">
      <c r="A143" s="12" t="s">
        <v>14</v>
      </c>
      <c r="B143" s="13" t="s">
        <v>869</v>
      </c>
      <c r="C143" s="14" t="s">
        <v>870</v>
      </c>
      <c r="D143" s="15" t="s">
        <v>664</v>
      </c>
      <c r="E143" s="12">
        <v>300.0</v>
      </c>
      <c r="F143" s="16">
        <v>44616.0</v>
      </c>
      <c r="G143" s="46">
        <f t="shared" si="1"/>
        <v>44916</v>
      </c>
      <c r="H143" s="18">
        <v>100000.0</v>
      </c>
      <c r="I143" s="15" t="s">
        <v>665</v>
      </c>
      <c r="J143" s="12" t="s">
        <v>666</v>
      </c>
      <c r="K143" s="15" t="s">
        <v>558</v>
      </c>
    </row>
    <row r="144" ht="14.25" customHeight="1">
      <c r="A144" s="12" t="s">
        <v>14</v>
      </c>
      <c r="B144" s="13" t="s">
        <v>871</v>
      </c>
      <c r="C144" s="14" t="s">
        <v>872</v>
      </c>
      <c r="D144" s="15" t="s">
        <v>664</v>
      </c>
      <c r="E144" s="12">
        <v>210.0</v>
      </c>
      <c r="F144" s="16">
        <v>44616.0</v>
      </c>
      <c r="G144" s="46">
        <f t="shared" si="1"/>
        <v>44826</v>
      </c>
      <c r="H144" s="18">
        <v>99852.0</v>
      </c>
      <c r="I144" s="15" t="s">
        <v>665</v>
      </c>
      <c r="J144" s="12" t="s">
        <v>666</v>
      </c>
      <c r="K144" s="15" t="s">
        <v>558</v>
      </c>
    </row>
    <row r="145" ht="14.25" customHeight="1">
      <c r="A145" s="12" t="s">
        <v>14</v>
      </c>
      <c r="B145" s="13" t="s">
        <v>873</v>
      </c>
      <c r="C145" s="14" t="s">
        <v>874</v>
      </c>
      <c r="D145" s="15" t="s">
        <v>664</v>
      </c>
      <c r="E145" s="12">
        <v>180.0</v>
      </c>
      <c r="F145" s="16">
        <v>44616.0</v>
      </c>
      <c r="G145" s="46">
        <f t="shared" si="1"/>
        <v>44796</v>
      </c>
      <c r="H145" s="18">
        <v>100000.0</v>
      </c>
      <c r="I145" s="15" t="s">
        <v>665</v>
      </c>
      <c r="J145" s="12" t="s">
        <v>666</v>
      </c>
      <c r="K145" s="15" t="s">
        <v>558</v>
      </c>
    </row>
    <row r="146" ht="14.25" customHeight="1">
      <c r="A146" s="12" t="s">
        <v>14</v>
      </c>
      <c r="B146" s="13" t="s">
        <v>875</v>
      </c>
      <c r="C146" s="14" t="s">
        <v>876</v>
      </c>
      <c r="D146" s="15" t="s">
        <v>664</v>
      </c>
      <c r="E146" s="12">
        <v>360.0</v>
      </c>
      <c r="F146" s="16">
        <v>44616.0</v>
      </c>
      <c r="G146" s="46">
        <f t="shared" si="1"/>
        <v>44976</v>
      </c>
      <c r="H146" s="18">
        <v>100000.0</v>
      </c>
      <c r="I146" s="15" t="s">
        <v>665</v>
      </c>
      <c r="J146" s="12" t="s">
        <v>666</v>
      </c>
      <c r="K146" s="15" t="s">
        <v>558</v>
      </c>
    </row>
    <row r="147" ht="14.25" customHeight="1">
      <c r="A147" s="12" t="s">
        <v>14</v>
      </c>
      <c r="B147" s="13" t="s">
        <v>877</v>
      </c>
      <c r="C147" s="14" t="s">
        <v>878</v>
      </c>
      <c r="D147" s="15" t="s">
        <v>664</v>
      </c>
      <c r="E147" s="12">
        <v>210.0</v>
      </c>
      <c r="F147" s="16">
        <v>44616.0</v>
      </c>
      <c r="G147" s="46">
        <f t="shared" si="1"/>
        <v>44826</v>
      </c>
      <c r="H147" s="18">
        <v>100000.0</v>
      </c>
      <c r="I147" s="15" t="s">
        <v>665</v>
      </c>
      <c r="J147" s="12" t="s">
        <v>666</v>
      </c>
      <c r="K147" s="15" t="s">
        <v>558</v>
      </c>
    </row>
    <row r="148" ht="14.25" customHeight="1">
      <c r="A148" s="12" t="s">
        <v>14</v>
      </c>
      <c r="B148" s="13" t="s">
        <v>879</v>
      </c>
      <c r="C148" s="14" t="s">
        <v>880</v>
      </c>
      <c r="D148" s="15" t="s">
        <v>664</v>
      </c>
      <c r="E148" s="12">
        <v>150.0</v>
      </c>
      <c r="F148" s="16">
        <v>44616.0</v>
      </c>
      <c r="G148" s="46">
        <f t="shared" si="1"/>
        <v>44766</v>
      </c>
      <c r="H148" s="18">
        <v>100000.0</v>
      </c>
      <c r="I148" s="15" t="s">
        <v>665</v>
      </c>
      <c r="J148" s="12" t="s">
        <v>666</v>
      </c>
      <c r="K148" s="15" t="s">
        <v>558</v>
      </c>
    </row>
    <row r="149" ht="14.25" customHeight="1">
      <c r="A149" s="12" t="s">
        <v>14</v>
      </c>
      <c r="B149" s="13" t="s">
        <v>881</v>
      </c>
      <c r="C149" s="14" t="s">
        <v>882</v>
      </c>
      <c r="D149" s="15" t="s">
        <v>664</v>
      </c>
      <c r="E149" s="12">
        <v>240.0</v>
      </c>
      <c r="F149" s="16">
        <v>44616.0</v>
      </c>
      <c r="G149" s="46">
        <f t="shared" si="1"/>
        <v>44856</v>
      </c>
      <c r="H149" s="18">
        <v>100000.0</v>
      </c>
      <c r="I149" s="15" t="s">
        <v>665</v>
      </c>
      <c r="J149" s="12" t="s">
        <v>666</v>
      </c>
      <c r="K149" s="15" t="s">
        <v>558</v>
      </c>
    </row>
    <row r="150" ht="14.25" customHeight="1">
      <c r="A150" s="12" t="s">
        <v>14</v>
      </c>
      <c r="B150" s="13" t="s">
        <v>883</v>
      </c>
      <c r="C150" s="14" t="s">
        <v>884</v>
      </c>
      <c r="D150" s="15" t="s">
        <v>664</v>
      </c>
      <c r="E150" s="12">
        <v>210.0</v>
      </c>
      <c r="F150" s="16">
        <v>44616.0</v>
      </c>
      <c r="G150" s="46">
        <f t="shared" si="1"/>
        <v>44826</v>
      </c>
      <c r="H150" s="18">
        <v>85000.0</v>
      </c>
      <c r="I150" s="15" t="s">
        <v>665</v>
      </c>
      <c r="J150" s="12" t="s">
        <v>666</v>
      </c>
      <c r="K150" s="15" t="s">
        <v>558</v>
      </c>
    </row>
    <row r="151" ht="14.25" customHeight="1">
      <c r="A151" s="12" t="s">
        <v>14</v>
      </c>
      <c r="B151" s="13" t="s">
        <v>885</v>
      </c>
      <c r="C151" s="14" t="s">
        <v>886</v>
      </c>
      <c r="D151" s="15" t="s">
        <v>664</v>
      </c>
      <c r="E151" s="12">
        <v>360.0</v>
      </c>
      <c r="F151" s="16">
        <v>44616.0</v>
      </c>
      <c r="G151" s="46">
        <f t="shared" si="1"/>
        <v>44976</v>
      </c>
      <c r="H151" s="18">
        <v>60000.0</v>
      </c>
      <c r="I151" s="15" t="s">
        <v>665</v>
      </c>
      <c r="J151" s="12" t="s">
        <v>666</v>
      </c>
      <c r="K151" s="15" t="s">
        <v>558</v>
      </c>
    </row>
    <row r="152" ht="14.25" customHeight="1">
      <c r="A152" s="12" t="s">
        <v>14</v>
      </c>
      <c r="B152" s="13" t="s">
        <v>887</v>
      </c>
      <c r="C152" s="14" t="s">
        <v>888</v>
      </c>
      <c r="D152" s="15" t="s">
        <v>664</v>
      </c>
      <c r="E152" s="12">
        <v>180.0</v>
      </c>
      <c r="F152" s="16">
        <v>44616.0</v>
      </c>
      <c r="G152" s="46">
        <f t="shared" si="1"/>
        <v>44796</v>
      </c>
      <c r="H152" s="18">
        <v>100000.0</v>
      </c>
      <c r="I152" s="15" t="s">
        <v>665</v>
      </c>
      <c r="J152" s="12" t="s">
        <v>666</v>
      </c>
      <c r="K152" s="15" t="s">
        <v>558</v>
      </c>
    </row>
    <row r="153" ht="14.25" customHeight="1">
      <c r="A153" s="12" t="s">
        <v>14</v>
      </c>
      <c r="B153" s="13" t="s">
        <v>889</v>
      </c>
      <c r="C153" s="14" t="s">
        <v>890</v>
      </c>
      <c r="D153" s="15" t="s">
        <v>664</v>
      </c>
      <c r="E153" s="12">
        <v>150.0</v>
      </c>
      <c r="F153" s="16">
        <v>44616.0</v>
      </c>
      <c r="G153" s="46">
        <f t="shared" si="1"/>
        <v>44766</v>
      </c>
      <c r="H153" s="18">
        <v>100000.0</v>
      </c>
      <c r="I153" s="15" t="s">
        <v>665</v>
      </c>
      <c r="J153" s="12" t="s">
        <v>666</v>
      </c>
      <c r="K153" s="15" t="s">
        <v>558</v>
      </c>
    </row>
    <row r="154" ht="14.25" customHeight="1">
      <c r="A154" s="12" t="s">
        <v>14</v>
      </c>
      <c r="B154" s="13" t="s">
        <v>891</v>
      </c>
      <c r="C154" s="14" t="s">
        <v>892</v>
      </c>
      <c r="D154" s="15" t="s">
        <v>893</v>
      </c>
      <c r="E154" s="12">
        <v>270.0</v>
      </c>
      <c r="F154" s="16">
        <v>44615.0</v>
      </c>
      <c r="G154" s="46">
        <f t="shared" si="1"/>
        <v>44885</v>
      </c>
      <c r="H154" s="18">
        <v>290500.0</v>
      </c>
      <c r="I154" s="15" t="s">
        <v>665</v>
      </c>
      <c r="J154" s="12" t="s">
        <v>894</v>
      </c>
      <c r="K154" s="15" t="s">
        <v>558</v>
      </c>
    </row>
    <row r="155" ht="14.25" customHeight="1">
      <c r="A155" s="12" t="s">
        <v>14</v>
      </c>
      <c r="B155" s="13" t="s">
        <v>895</v>
      </c>
      <c r="C155" s="14" t="s">
        <v>896</v>
      </c>
      <c r="D155" s="15" t="s">
        <v>897</v>
      </c>
      <c r="E155" s="12">
        <v>180.0</v>
      </c>
      <c r="F155" s="16">
        <v>44614.0</v>
      </c>
      <c r="G155" s="46">
        <f t="shared" si="1"/>
        <v>44794</v>
      </c>
      <c r="H155" s="18">
        <v>1500000.0</v>
      </c>
      <c r="I155" s="15" t="s">
        <v>665</v>
      </c>
      <c r="J155" s="12" t="s">
        <v>898</v>
      </c>
      <c r="K155" s="15" t="s">
        <v>558</v>
      </c>
    </row>
    <row r="156" ht="14.25" customHeight="1">
      <c r="A156" s="12" t="s">
        <v>14</v>
      </c>
      <c r="B156" s="13" t="s">
        <v>899</v>
      </c>
      <c r="C156" s="14" t="s">
        <v>900</v>
      </c>
      <c r="D156" s="15" t="s">
        <v>664</v>
      </c>
      <c r="E156" s="12">
        <v>120.0</v>
      </c>
      <c r="F156" s="16">
        <v>44611.0</v>
      </c>
      <c r="G156" s="46">
        <f t="shared" si="1"/>
        <v>44731</v>
      </c>
      <c r="H156" s="18">
        <v>97500.0</v>
      </c>
      <c r="I156" s="15" t="s">
        <v>665</v>
      </c>
      <c r="J156" s="12" t="s">
        <v>666</v>
      </c>
      <c r="K156" s="15" t="s">
        <v>558</v>
      </c>
    </row>
    <row r="157" ht="14.25" customHeight="1">
      <c r="A157" s="12" t="s">
        <v>14</v>
      </c>
      <c r="B157" s="13" t="s">
        <v>901</v>
      </c>
      <c r="C157" s="14" t="s">
        <v>902</v>
      </c>
      <c r="D157" s="15" t="s">
        <v>903</v>
      </c>
      <c r="E157" s="12">
        <v>180.0</v>
      </c>
      <c r="F157" s="16">
        <v>44611.0</v>
      </c>
      <c r="G157" s="46">
        <f t="shared" si="1"/>
        <v>44791</v>
      </c>
      <c r="H157" s="18">
        <v>30000.0</v>
      </c>
      <c r="I157" s="15" t="s">
        <v>665</v>
      </c>
      <c r="J157" s="12" t="s">
        <v>904</v>
      </c>
      <c r="K157" s="15" t="s">
        <v>558</v>
      </c>
    </row>
    <row r="158" ht="14.25" customHeight="1">
      <c r="A158" s="12" t="s">
        <v>14</v>
      </c>
      <c r="B158" s="13" t="s">
        <v>905</v>
      </c>
      <c r="C158" s="14" t="s">
        <v>906</v>
      </c>
      <c r="D158" s="15" t="s">
        <v>903</v>
      </c>
      <c r="E158" s="12">
        <v>180.0</v>
      </c>
      <c r="F158" s="16">
        <v>44611.0</v>
      </c>
      <c r="G158" s="46">
        <f t="shared" si="1"/>
        <v>44791</v>
      </c>
      <c r="H158" s="18">
        <v>30000.0</v>
      </c>
      <c r="I158" s="15" t="s">
        <v>665</v>
      </c>
      <c r="J158" s="12" t="s">
        <v>904</v>
      </c>
      <c r="K158" s="15" t="s">
        <v>558</v>
      </c>
    </row>
    <row r="159" ht="14.25" customHeight="1">
      <c r="A159" s="12" t="s">
        <v>14</v>
      </c>
      <c r="B159" s="13" t="s">
        <v>907</v>
      </c>
      <c r="C159" s="14" t="s">
        <v>908</v>
      </c>
      <c r="D159" s="15" t="s">
        <v>903</v>
      </c>
      <c r="E159" s="12">
        <v>150.0</v>
      </c>
      <c r="F159" s="16">
        <v>44611.0</v>
      </c>
      <c r="G159" s="46">
        <f t="shared" si="1"/>
        <v>44761</v>
      </c>
      <c r="H159" s="18">
        <v>30000.0</v>
      </c>
      <c r="I159" s="15" t="s">
        <v>665</v>
      </c>
      <c r="J159" s="12" t="s">
        <v>904</v>
      </c>
      <c r="K159" s="15" t="s">
        <v>558</v>
      </c>
    </row>
    <row r="160" ht="14.25" customHeight="1">
      <c r="A160" s="12" t="s">
        <v>14</v>
      </c>
      <c r="B160" s="13" t="s">
        <v>909</v>
      </c>
      <c r="C160" s="14" t="s">
        <v>910</v>
      </c>
      <c r="D160" s="15" t="s">
        <v>903</v>
      </c>
      <c r="E160" s="12">
        <v>210.0</v>
      </c>
      <c r="F160" s="16">
        <v>44611.0</v>
      </c>
      <c r="G160" s="46">
        <f t="shared" si="1"/>
        <v>44821</v>
      </c>
      <c r="H160" s="18">
        <v>21889.0</v>
      </c>
      <c r="I160" s="15" t="s">
        <v>665</v>
      </c>
      <c r="J160" s="12" t="s">
        <v>904</v>
      </c>
      <c r="K160" s="15" t="s">
        <v>558</v>
      </c>
    </row>
    <row r="161" ht="14.25" customHeight="1">
      <c r="A161" s="12" t="s">
        <v>14</v>
      </c>
      <c r="B161" s="13" t="s">
        <v>911</v>
      </c>
      <c r="C161" s="14" t="s">
        <v>912</v>
      </c>
      <c r="D161" s="15" t="s">
        <v>903</v>
      </c>
      <c r="E161" s="12">
        <v>180.0</v>
      </c>
      <c r="F161" s="16">
        <v>44611.0</v>
      </c>
      <c r="G161" s="46">
        <f t="shared" si="1"/>
        <v>44791</v>
      </c>
      <c r="H161" s="18">
        <v>30000.0</v>
      </c>
      <c r="I161" s="15" t="s">
        <v>665</v>
      </c>
      <c r="J161" s="12" t="s">
        <v>904</v>
      </c>
      <c r="K161" s="15" t="s">
        <v>558</v>
      </c>
    </row>
    <row r="162" ht="14.25" customHeight="1">
      <c r="A162" s="12" t="s">
        <v>14</v>
      </c>
      <c r="B162" s="13" t="s">
        <v>913</v>
      </c>
      <c r="C162" s="14" t="s">
        <v>914</v>
      </c>
      <c r="D162" s="15" t="s">
        <v>903</v>
      </c>
      <c r="E162" s="12">
        <v>240.0</v>
      </c>
      <c r="F162" s="16">
        <v>44611.0</v>
      </c>
      <c r="G162" s="46">
        <f t="shared" si="1"/>
        <v>44851</v>
      </c>
      <c r="H162" s="18">
        <v>30000.0</v>
      </c>
      <c r="I162" s="15" t="s">
        <v>665</v>
      </c>
      <c r="J162" s="12" t="s">
        <v>904</v>
      </c>
      <c r="K162" s="15" t="s">
        <v>558</v>
      </c>
    </row>
    <row r="163" ht="14.25" customHeight="1">
      <c r="A163" s="12" t="s">
        <v>14</v>
      </c>
      <c r="B163" s="13" t="s">
        <v>915</v>
      </c>
      <c r="C163" s="14" t="s">
        <v>916</v>
      </c>
      <c r="D163" s="15" t="s">
        <v>903</v>
      </c>
      <c r="E163" s="12">
        <v>180.0</v>
      </c>
      <c r="F163" s="16">
        <v>44611.0</v>
      </c>
      <c r="G163" s="46">
        <f t="shared" si="1"/>
        <v>44791</v>
      </c>
      <c r="H163" s="18">
        <v>30000.0</v>
      </c>
      <c r="I163" s="15" t="s">
        <v>665</v>
      </c>
      <c r="J163" s="12" t="s">
        <v>904</v>
      </c>
      <c r="K163" s="15" t="s">
        <v>558</v>
      </c>
    </row>
    <row r="164" ht="14.25" customHeight="1">
      <c r="A164" s="12" t="s">
        <v>14</v>
      </c>
      <c r="B164" s="13" t="s">
        <v>917</v>
      </c>
      <c r="C164" s="14" t="s">
        <v>918</v>
      </c>
      <c r="D164" s="15" t="s">
        <v>903</v>
      </c>
      <c r="E164" s="12">
        <v>270.0</v>
      </c>
      <c r="F164" s="16">
        <v>44611.0</v>
      </c>
      <c r="G164" s="46">
        <f t="shared" si="1"/>
        <v>44881</v>
      </c>
      <c r="H164" s="18">
        <v>30000.0</v>
      </c>
      <c r="I164" s="15" t="s">
        <v>665</v>
      </c>
      <c r="J164" s="12" t="s">
        <v>904</v>
      </c>
      <c r="K164" s="15" t="s">
        <v>558</v>
      </c>
    </row>
    <row r="165" ht="14.25" customHeight="1">
      <c r="A165" s="12" t="s">
        <v>14</v>
      </c>
      <c r="B165" s="13" t="s">
        <v>919</v>
      </c>
      <c r="C165" s="14" t="s">
        <v>920</v>
      </c>
      <c r="D165" s="15" t="s">
        <v>903</v>
      </c>
      <c r="E165" s="12">
        <v>180.0</v>
      </c>
      <c r="F165" s="16">
        <v>44611.0</v>
      </c>
      <c r="G165" s="46">
        <f t="shared" si="1"/>
        <v>44791</v>
      </c>
      <c r="H165" s="18">
        <v>29038.96</v>
      </c>
      <c r="I165" s="15" t="s">
        <v>665</v>
      </c>
      <c r="J165" s="12" t="s">
        <v>904</v>
      </c>
      <c r="K165" s="15" t="s">
        <v>558</v>
      </c>
    </row>
    <row r="166" ht="14.25" customHeight="1">
      <c r="A166" s="12" t="s">
        <v>14</v>
      </c>
      <c r="B166" s="13" t="s">
        <v>921</v>
      </c>
      <c r="C166" s="14" t="s">
        <v>922</v>
      </c>
      <c r="D166" s="15" t="s">
        <v>903</v>
      </c>
      <c r="E166" s="12">
        <v>180.0</v>
      </c>
      <c r="F166" s="16">
        <v>44611.0</v>
      </c>
      <c r="G166" s="46">
        <f t="shared" si="1"/>
        <v>44791</v>
      </c>
      <c r="H166" s="18">
        <v>30000.0</v>
      </c>
      <c r="I166" s="15" t="s">
        <v>665</v>
      </c>
      <c r="J166" s="12" t="s">
        <v>904</v>
      </c>
      <c r="K166" s="15" t="s">
        <v>558</v>
      </c>
    </row>
    <row r="167" ht="14.25" customHeight="1">
      <c r="A167" s="12" t="s">
        <v>14</v>
      </c>
      <c r="B167" s="13" t="s">
        <v>923</v>
      </c>
      <c r="C167" s="14" t="s">
        <v>924</v>
      </c>
      <c r="D167" s="15" t="s">
        <v>925</v>
      </c>
      <c r="E167" s="12">
        <v>540.0</v>
      </c>
      <c r="F167" s="16">
        <v>44610.0</v>
      </c>
      <c r="G167" s="46">
        <f t="shared" si="1"/>
        <v>45150</v>
      </c>
      <c r="H167" s="18">
        <v>723350.54</v>
      </c>
      <c r="I167" s="15" t="s">
        <v>665</v>
      </c>
      <c r="J167" s="12" t="s">
        <v>926</v>
      </c>
      <c r="K167" s="15" t="s">
        <v>558</v>
      </c>
    </row>
    <row r="168" ht="14.25" customHeight="1">
      <c r="A168" s="12" t="s">
        <v>14</v>
      </c>
      <c r="B168" s="13" t="s">
        <v>927</v>
      </c>
      <c r="C168" s="14" t="s">
        <v>928</v>
      </c>
      <c r="D168" s="15" t="s">
        <v>925</v>
      </c>
      <c r="E168" s="12">
        <v>720.0</v>
      </c>
      <c r="F168" s="16">
        <v>44603.0</v>
      </c>
      <c r="G168" s="46">
        <f t="shared" si="1"/>
        <v>45323</v>
      </c>
      <c r="H168" s="18">
        <v>816480.0</v>
      </c>
      <c r="I168" s="15" t="s">
        <v>665</v>
      </c>
      <c r="J168" s="12" t="s">
        <v>926</v>
      </c>
      <c r="K168" s="15" t="s">
        <v>558</v>
      </c>
    </row>
    <row r="169" ht="14.25" customHeight="1">
      <c r="A169" s="12" t="s">
        <v>14</v>
      </c>
      <c r="B169" s="13" t="s">
        <v>929</v>
      </c>
      <c r="C169" s="14" t="s">
        <v>930</v>
      </c>
      <c r="D169" s="15" t="s">
        <v>931</v>
      </c>
      <c r="E169" s="12">
        <v>420.0</v>
      </c>
      <c r="F169" s="16">
        <v>44583.0</v>
      </c>
      <c r="G169" s="46">
        <f t="shared" si="1"/>
        <v>45003</v>
      </c>
      <c r="H169" s="18">
        <v>308368.0</v>
      </c>
      <c r="I169" s="15" t="s">
        <v>665</v>
      </c>
      <c r="J169" s="12" t="s">
        <v>932</v>
      </c>
      <c r="K169" s="15" t="s">
        <v>558</v>
      </c>
    </row>
    <row r="170" ht="14.25" customHeight="1">
      <c r="A170" s="12" t="s">
        <v>14</v>
      </c>
      <c r="B170" s="13" t="s">
        <v>933</v>
      </c>
      <c r="C170" s="14" t="s">
        <v>934</v>
      </c>
      <c r="D170" s="15" t="s">
        <v>931</v>
      </c>
      <c r="E170" s="12">
        <v>300.0</v>
      </c>
      <c r="F170" s="16">
        <v>44583.0</v>
      </c>
      <c r="G170" s="46">
        <f t="shared" si="1"/>
        <v>44883</v>
      </c>
      <c r="H170" s="18">
        <v>319996.8</v>
      </c>
      <c r="I170" s="15" t="s">
        <v>665</v>
      </c>
      <c r="J170" s="12" t="s">
        <v>932</v>
      </c>
      <c r="K170" s="15" t="s">
        <v>558</v>
      </c>
    </row>
    <row r="171" ht="14.25" customHeight="1">
      <c r="A171" s="12" t="s">
        <v>14</v>
      </c>
      <c r="B171" s="13" t="s">
        <v>935</v>
      </c>
      <c r="C171" s="14" t="s">
        <v>936</v>
      </c>
      <c r="D171" s="15" t="s">
        <v>931</v>
      </c>
      <c r="E171" s="12">
        <v>450.0</v>
      </c>
      <c r="F171" s="16">
        <v>44583.0</v>
      </c>
      <c r="G171" s="46">
        <f t="shared" si="1"/>
        <v>45033</v>
      </c>
      <c r="H171" s="18">
        <v>348887.5</v>
      </c>
      <c r="I171" s="15" t="s">
        <v>665</v>
      </c>
      <c r="J171" s="12" t="s">
        <v>932</v>
      </c>
      <c r="K171" s="15" t="s">
        <v>558</v>
      </c>
    </row>
    <row r="172" ht="14.25" customHeight="1">
      <c r="A172" s="12" t="s">
        <v>14</v>
      </c>
      <c r="B172" s="13" t="s">
        <v>937</v>
      </c>
      <c r="C172" s="14" t="s">
        <v>938</v>
      </c>
      <c r="D172" s="15" t="s">
        <v>931</v>
      </c>
      <c r="E172" s="12">
        <v>360.0</v>
      </c>
      <c r="F172" s="16">
        <v>44583.0</v>
      </c>
      <c r="G172" s="46">
        <f t="shared" si="1"/>
        <v>44943</v>
      </c>
      <c r="H172" s="18">
        <v>348412.5</v>
      </c>
      <c r="I172" s="15" t="s">
        <v>665</v>
      </c>
      <c r="J172" s="12" t="s">
        <v>932</v>
      </c>
      <c r="K172" s="15" t="s">
        <v>558</v>
      </c>
    </row>
    <row r="173" ht="14.25" customHeight="1">
      <c r="A173" s="12" t="s">
        <v>14</v>
      </c>
      <c r="B173" s="13" t="s">
        <v>939</v>
      </c>
      <c r="C173" s="14" t="s">
        <v>924</v>
      </c>
      <c r="D173" s="15" t="s">
        <v>893</v>
      </c>
      <c r="E173" s="12">
        <v>300.0</v>
      </c>
      <c r="F173" s="16">
        <v>44575.0</v>
      </c>
      <c r="G173" s="46">
        <f t="shared" si="1"/>
        <v>44875</v>
      </c>
      <c r="H173" s="18">
        <v>151762.5</v>
      </c>
      <c r="I173" s="15" t="s">
        <v>665</v>
      </c>
      <c r="J173" s="12" t="s">
        <v>894</v>
      </c>
      <c r="K173" s="15" t="s">
        <v>558</v>
      </c>
    </row>
    <row r="174" ht="14.25" customHeight="1">
      <c r="A174" s="12" t="s">
        <v>14</v>
      </c>
      <c r="B174" s="13" t="s">
        <v>940</v>
      </c>
      <c r="C174" s="14" t="s">
        <v>941</v>
      </c>
      <c r="D174" s="15" t="s">
        <v>893</v>
      </c>
      <c r="E174" s="12">
        <v>270.0</v>
      </c>
      <c r="F174" s="16">
        <v>44575.0</v>
      </c>
      <c r="G174" s="46">
        <f t="shared" si="1"/>
        <v>44845</v>
      </c>
      <c r="H174" s="18">
        <v>192008.0</v>
      </c>
      <c r="I174" s="15" t="s">
        <v>665</v>
      </c>
      <c r="J174" s="12" t="s">
        <v>894</v>
      </c>
      <c r="K174" s="15" t="s">
        <v>558</v>
      </c>
    </row>
    <row r="175" ht="14.25" customHeight="1">
      <c r="A175" s="12" t="s">
        <v>14</v>
      </c>
      <c r="B175" s="13" t="s">
        <v>942</v>
      </c>
      <c r="C175" s="14" t="s">
        <v>924</v>
      </c>
      <c r="D175" s="15" t="s">
        <v>893</v>
      </c>
      <c r="E175" s="12">
        <v>300.0</v>
      </c>
      <c r="F175" s="16">
        <v>44574.0</v>
      </c>
      <c r="G175" s="46">
        <f t="shared" si="1"/>
        <v>44874</v>
      </c>
      <c r="H175" s="18">
        <v>283294.12</v>
      </c>
      <c r="I175" s="15" t="s">
        <v>665</v>
      </c>
      <c r="J175" s="12" t="s">
        <v>894</v>
      </c>
      <c r="K175" s="15" t="s">
        <v>558</v>
      </c>
    </row>
    <row r="176" ht="14.25" customHeight="1">
      <c r="A176" s="12" t="s">
        <v>14</v>
      </c>
      <c r="B176" s="13" t="s">
        <v>943</v>
      </c>
      <c r="C176" s="14" t="s">
        <v>924</v>
      </c>
      <c r="D176" s="15" t="s">
        <v>893</v>
      </c>
      <c r="E176" s="12">
        <v>270.0</v>
      </c>
      <c r="F176" s="16">
        <v>44574.0</v>
      </c>
      <c r="G176" s="46">
        <f t="shared" si="1"/>
        <v>44844</v>
      </c>
      <c r="H176" s="18">
        <v>286101.5</v>
      </c>
      <c r="I176" s="15" t="s">
        <v>665</v>
      </c>
      <c r="J176" s="12" t="s">
        <v>894</v>
      </c>
      <c r="K176" s="15" t="s">
        <v>558</v>
      </c>
    </row>
    <row r="177" ht="14.25" customHeight="1">
      <c r="A177" s="12" t="s">
        <v>14</v>
      </c>
      <c r="B177" s="13" t="s">
        <v>944</v>
      </c>
      <c r="C177" s="14" t="s">
        <v>924</v>
      </c>
      <c r="D177" s="15" t="s">
        <v>893</v>
      </c>
      <c r="E177" s="12">
        <v>210.0</v>
      </c>
      <c r="F177" s="16">
        <v>44574.0</v>
      </c>
      <c r="G177" s="46">
        <f t="shared" si="1"/>
        <v>44784</v>
      </c>
      <c r="H177" s="18">
        <v>291465.24</v>
      </c>
      <c r="I177" s="15" t="s">
        <v>665</v>
      </c>
      <c r="J177" s="12" t="s">
        <v>894</v>
      </c>
      <c r="K177" s="15" t="s">
        <v>558</v>
      </c>
    </row>
    <row r="178" ht="14.25" customHeight="1">
      <c r="A178" s="12" t="s">
        <v>14</v>
      </c>
      <c r="B178" s="13" t="s">
        <v>945</v>
      </c>
      <c r="C178" s="14" t="s">
        <v>924</v>
      </c>
      <c r="D178" s="15" t="s">
        <v>893</v>
      </c>
      <c r="E178" s="12">
        <v>240.0</v>
      </c>
      <c r="F178" s="16">
        <v>44574.0</v>
      </c>
      <c r="G178" s="46">
        <f t="shared" si="1"/>
        <v>44814</v>
      </c>
      <c r="H178" s="18">
        <v>224086.0</v>
      </c>
      <c r="I178" s="15" t="s">
        <v>665</v>
      </c>
      <c r="J178" s="12" t="s">
        <v>894</v>
      </c>
      <c r="K178" s="15" t="s">
        <v>558</v>
      </c>
    </row>
    <row r="179">
      <c r="A179" s="12" t="s">
        <v>14</v>
      </c>
      <c r="B179" s="13" t="s">
        <v>946</v>
      </c>
      <c r="C179" s="14" t="s">
        <v>924</v>
      </c>
      <c r="D179" s="15" t="s">
        <v>893</v>
      </c>
      <c r="E179" s="12">
        <v>270.0</v>
      </c>
      <c r="F179" s="16">
        <v>44574.0</v>
      </c>
      <c r="G179" s="46">
        <f t="shared" si="1"/>
        <v>44844</v>
      </c>
      <c r="H179" s="18">
        <v>291000.0</v>
      </c>
      <c r="I179" s="15" t="s">
        <v>665</v>
      </c>
      <c r="J179" s="12" t="s">
        <v>894</v>
      </c>
      <c r="K179" s="15" t="s">
        <v>558</v>
      </c>
    </row>
    <row r="180">
      <c r="A180" s="12" t="s">
        <v>14</v>
      </c>
      <c r="B180" s="13" t="s">
        <v>947</v>
      </c>
      <c r="C180" s="14" t="s">
        <v>924</v>
      </c>
      <c r="D180" s="15" t="s">
        <v>893</v>
      </c>
      <c r="E180" s="12">
        <v>360.0</v>
      </c>
      <c r="F180" s="16">
        <v>44574.0</v>
      </c>
      <c r="G180" s="46">
        <f t="shared" si="1"/>
        <v>44934</v>
      </c>
      <c r="H180" s="18">
        <v>263050.0</v>
      </c>
      <c r="I180" s="15" t="s">
        <v>665</v>
      </c>
      <c r="J180" s="12" t="s">
        <v>894</v>
      </c>
      <c r="K180" s="15" t="s">
        <v>558</v>
      </c>
    </row>
    <row r="181">
      <c r="A181" s="12" t="s">
        <v>14</v>
      </c>
      <c r="B181" s="13" t="s">
        <v>948</v>
      </c>
      <c r="C181" s="14" t="s">
        <v>924</v>
      </c>
      <c r="D181" s="15" t="s">
        <v>893</v>
      </c>
      <c r="E181" s="12">
        <v>240.0</v>
      </c>
      <c r="F181" s="16">
        <v>44574.0</v>
      </c>
      <c r="G181" s="46">
        <f t="shared" si="1"/>
        <v>44814</v>
      </c>
      <c r="H181" s="18">
        <v>209979.9</v>
      </c>
      <c r="I181" s="15" t="s">
        <v>665</v>
      </c>
      <c r="J181" s="12" t="s">
        <v>894</v>
      </c>
      <c r="K181" s="15" t="s">
        <v>558</v>
      </c>
    </row>
    <row r="182">
      <c r="A182" s="12" t="s">
        <v>14</v>
      </c>
      <c r="B182" s="13" t="s">
        <v>949</v>
      </c>
      <c r="C182" s="14" t="s">
        <v>924</v>
      </c>
      <c r="D182" s="15" t="s">
        <v>893</v>
      </c>
      <c r="E182" s="12">
        <v>240.0</v>
      </c>
      <c r="F182" s="16">
        <v>44574.0</v>
      </c>
      <c r="G182" s="46">
        <f t="shared" si="1"/>
        <v>44814</v>
      </c>
      <c r="H182" s="18">
        <v>291016.04</v>
      </c>
      <c r="I182" s="15" t="s">
        <v>665</v>
      </c>
      <c r="J182" s="12" t="s">
        <v>894</v>
      </c>
      <c r="K182" s="15" t="s">
        <v>558</v>
      </c>
    </row>
    <row r="183">
      <c r="A183" s="12" t="s">
        <v>14</v>
      </c>
      <c r="B183" s="13" t="s">
        <v>950</v>
      </c>
      <c r="C183" s="14" t="s">
        <v>951</v>
      </c>
      <c r="D183" s="15" t="s">
        <v>893</v>
      </c>
      <c r="E183" s="12">
        <v>210.0</v>
      </c>
      <c r="F183" s="16">
        <v>44574.0</v>
      </c>
      <c r="G183" s="46">
        <f t="shared" si="1"/>
        <v>44784</v>
      </c>
      <c r="H183" s="18">
        <v>240100.0</v>
      </c>
      <c r="I183" s="15" t="s">
        <v>665</v>
      </c>
      <c r="J183" s="12" t="s">
        <v>894</v>
      </c>
      <c r="K183" s="15" t="s">
        <v>558</v>
      </c>
    </row>
    <row r="184">
      <c r="A184" s="12" t="s">
        <v>14</v>
      </c>
      <c r="B184" s="13" t="s">
        <v>952</v>
      </c>
      <c r="C184" s="14" t="s">
        <v>953</v>
      </c>
      <c r="D184" s="15" t="s">
        <v>903</v>
      </c>
      <c r="E184" s="12">
        <v>360.0</v>
      </c>
      <c r="F184" s="16">
        <v>44573.0</v>
      </c>
      <c r="G184" s="46">
        <f t="shared" si="1"/>
        <v>44933</v>
      </c>
      <c r="H184" s="18">
        <v>30000.0</v>
      </c>
      <c r="I184" s="15" t="s">
        <v>665</v>
      </c>
      <c r="J184" s="12" t="s">
        <v>904</v>
      </c>
      <c r="K184" s="15" t="s">
        <v>558</v>
      </c>
    </row>
    <row r="185">
      <c r="A185" s="12" t="s">
        <v>14</v>
      </c>
      <c r="B185" s="13" t="s">
        <v>954</v>
      </c>
      <c r="C185" s="14" t="s">
        <v>955</v>
      </c>
      <c r="D185" s="15" t="s">
        <v>903</v>
      </c>
      <c r="E185" s="12">
        <v>300.0</v>
      </c>
      <c r="F185" s="16">
        <v>44573.0</v>
      </c>
      <c r="G185" s="46">
        <f t="shared" si="1"/>
        <v>44873</v>
      </c>
      <c r="H185" s="18">
        <v>10600.0</v>
      </c>
      <c r="I185" s="15" t="s">
        <v>665</v>
      </c>
      <c r="J185" s="12" t="s">
        <v>904</v>
      </c>
      <c r="K185" s="15" t="s">
        <v>558</v>
      </c>
    </row>
    <row r="186">
      <c r="A186" s="12" t="s">
        <v>14</v>
      </c>
      <c r="B186" s="13" t="s">
        <v>956</v>
      </c>
      <c r="C186" s="14" t="s">
        <v>924</v>
      </c>
      <c r="D186" s="15" t="s">
        <v>925</v>
      </c>
      <c r="E186" s="12">
        <v>360.0</v>
      </c>
      <c r="F186" s="16">
        <v>44573.0</v>
      </c>
      <c r="G186" s="46">
        <f t="shared" si="1"/>
        <v>44933</v>
      </c>
      <c r="H186" s="18">
        <v>470331.54</v>
      </c>
      <c r="I186" s="15" t="s">
        <v>665</v>
      </c>
      <c r="J186" s="12" t="s">
        <v>926</v>
      </c>
      <c r="K186" s="15" t="s">
        <v>558</v>
      </c>
    </row>
    <row r="187">
      <c r="A187" s="12" t="s">
        <v>14</v>
      </c>
      <c r="B187" s="13" t="s">
        <v>957</v>
      </c>
      <c r="C187" s="14" t="s">
        <v>924</v>
      </c>
      <c r="D187" s="15" t="s">
        <v>925</v>
      </c>
      <c r="E187" s="12">
        <v>480.0</v>
      </c>
      <c r="F187" s="16">
        <v>44573.0</v>
      </c>
      <c r="G187" s="46">
        <f t="shared" si="1"/>
        <v>45053</v>
      </c>
      <c r="H187" s="18">
        <v>699012.75</v>
      </c>
      <c r="I187" s="15" t="s">
        <v>665</v>
      </c>
      <c r="J187" s="12" t="s">
        <v>926</v>
      </c>
      <c r="K187" s="15" t="s">
        <v>558</v>
      </c>
    </row>
    <row r="188">
      <c r="A188" s="12" t="s">
        <v>14</v>
      </c>
      <c r="B188" s="13" t="s">
        <v>958</v>
      </c>
      <c r="C188" s="14" t="s">
        <v>924</v>
      </c>
      <c r="D188" s="15" t="s">
        <v>925</v>
      </c>
      <c r="E188" s="12">
        <v>450.0</v>
      </c>
      <c r="F188" s="16">
        <v>44573.0</v>
      </c>
      <c r="G188" s="46">
        <f t="shared" si="1"/>
        <v>45023</v>
      </c>
      <c r="H188" s="18">
        <v>684080.86</v>
      </c>
      <c r="I188" s="15" t="s">
        <v>665</v>
      </c>
      <c r="J188" s="12" t="s">
        <v>926</v>
      </c>
      <c r="K188" s="15" t="s">
        <v>558</v>
      </c>
    </row>
    <row r="189">
      <c r="A189" s="12" t="s">
        <v>14</v>
      </c>
      <c r="B189" s="13" t="s">
        <v>959</v>
      </c>
      <c r="C189" s="14" t="s">
        <v>924</v>
      </c>
      <c r="D189" s="15" t="s">
        <v>925</v>
      </c>
      <c r="E189" s="12">
        <v>420.0</v>
      </c>
      <c r="F189" s="16">
        <v>44573.0</v>
      </c>
      <c r="G189" s="46">
        <f t="shared" si="1"/>
        <v>44993</v>
      </c>
      <c r="H189" s="18">
        <v>700097.97</v>
      </c>
      <c r="I189" s="15" t="s">
        <v>665</v>
      </c>
      <c r="J189" s="12" t="s">
        <v>926</v>
      </c>
      <c r="K189" s="15" t="s">
        <v>558</v>
      </c>
    </row>
    <row r="190">
      <c r="A190" s="12" t="s">
        <v>14</v>
      </c>
      <c r="B190" s="13" t="s">
        <v>960</v>
      </c>
      <c r="C190" s="14" t="s">
        <v>961</v>
      </c>
      <c r="D190" s="15" t="s">
        <v>925</v>
      </c>
      <c r="E190" s="12">
        <v>540.0</v>
      </c>
      <c r="F190" s="16">
        <v>44573.0</v>
      </c>
      <c r="G190" s="46">
        <f t="shared" si="1"/>
        <v>45113</v>
      </c>
      <c r="H190" s="18">
        <v>768806.5</v>
      </c>
      <c r="I190" s="15" t="s">
        <v>665</v>
      </c>
      <c r="J190" s="12" t="s">
        <v>926</v>
      </c>
      <c r="K190" s="15" t="s">
        <v>558</v>
      </c>
    </row>
    <row r="191">
      <c r="A191" s="12" t="s">
        <v>14</v>
      </c>
      <c r="B191" s="13" t="s">
        <v>962</v>
      </c>
      <c r="C191" s="14" t="s">
        <v>951</v>
      </c>
      <c r="D191" s="15" t="s">
        <v>925</v>
      </c>
      <c r="E191" s="12">
        <v>600.0</v>
      </c>
      <c r="F191" s="16">
        <v>44573.0</v>
      </c>
      <c r="G191" s="46">
        <f t="shared" si="1"/>
        <v>45173</v>
      </c>
      <c r="H191" s="18">
        <v>675577.95</v>
      </c>
      <c r="I191" s="15" t="s">
        <v>665</v>
      </c>
      <c r="J191" s="12" t="s">
        <v>926</v>
      </c>
      <c r="K191" s="15" t="s">
        <v>558</v>
      </c>
    </row>
    <row r="192">
      <c r="A192" s="12" t="s">
        <v>14</v>
      </c>
      <c r="B192" s="13" t="s">
        <v>963</v>
      </c>
      <c r="C192" s="14" t="s">
        <v>964</v>
      </c>
      <c r="D192" s="15" t="s">
        <v>925</v>
      </c>
      <c r="E192" s="12">
        <v>300.0</v>
      </c>
      <c r="F192" s="16">
        <v>44573.0</v>
      </c>
      <c r="G192" s="46">
        <f t="shared" si="1"/>
        <v>44873</v>
      </c>
      <c r="H192" s="18">
        <v>399069.0</v>
      </c>
      <c r="I192" s="15" t="s">
        <v>665</v>
      </c>
      <c r="J192" s="12" t="s">
        <v>926</v>
      </c>
      <c r="K192" s="15" t="s">
        <v>558</v>
      </c>
    </row>
    <row r="193">
      <c r="A193" s="12" t="s">
        <v>14</v>
      </c>
      <c r="B193" s="13" t="s">
        <v>965</v>
      </c>
      <c r="C193" s="14" t="s">
        <v>924</v>
      </c>
      <c r="D193" s="15" t="s">
        <v>925</v>
      </c>
      <c r="E193" s="12">
        <v>450.0</v>
      </c>
      <c r="F193" s="16">
        <v>44573.0</v>
      </c>
      <c r="G193" s="46">
        <f t="shared" si="1"/>
        <v>45023</v>
      </c>
      <c r="H193" s="18">
        <v>563933.93</v>
      </c>
      <c r="I193" s="15" t="s">
        <v>665</v>
      </c>
      <c r="J193" s="12" t="s">
        <v>926</v>
      </c>
      <c r="K193" s="15" t="s">
        <v>558</v>
      </c>
    </row>
    <row r="194">
      <c r="A194" s="12" t="s">
        <v>14</v>
      </c>
      <c r="B194" s="13" t="s">
        <v>966</v>
      </c>
      <c r="C194" s="14" t="s">
        <v>967</v>
      </c>
      <c r="D194" s="15" t="s">
        <v>925</v>
      </c>
      <c r="E194" s="12">
        <v>420.0</v>
      </c>
      <c r="F194" s="16">
        <v>44573.0</v>
      </c>
      <c r="G194" s="46">
        <f t="shared" si="1"/>
        <v>44993</v>
      </c>
      <c r="H194" s="18">
        <v>537344.89</v>
      </c>
      <c r="I194" s="15" t="s">
        <v>665</v>
      </c>
      <c r="J194" s="12" t="s">
        <v>926</v>
      </c>
      <c r="K194" s="15" t="s">
        <v>558</v>
      </c>
    </row>
    <row r="195">
      <c r="A195" s="12" t="s">
        <v>14</v>
      </c>
      <c r="B195" s="13" t="s">
        <v>968</v>
      </c>
      <c r="C195" s="14" t="s">
        <v>969</v>
      </c>
      <c r="D195" s="15" t="s">
        <v>925</v>
      </c>
      <c r="E195" s="12">
        <v>720.0</v>
      </c>
      <c r="F195" s="16">
        <v>44573.0</v>
      </c>
      <c r="G195" s="46">
        <f t="shared" si="1"/>
        <v>45293</v>
      </c>
      <c r="H195" s="18">
        <v>414070.8</v>
      </c>
      <c r="I195" s="15" t="s">
        <v>665</v>
      </c>
      <c r="J195" s="12" t="s">
        <v>926</v>
      </c>
      <c r="K195" s="15" t="s">
        <v>558</v>
      </c>
    </row>
    <row r="196">
      <c r="A196" s="12" t="s">
        <v>14</v>
      </c>
      <c r="B196" s="13" t="s">
        <v>970</v>
      </c>
      <c r="C196" s="14" t="s">
        <v>971</v>
      </c>
      <c r="D196" s="15" t="s">
        <v>925</v>
      </c>
      <c r="E196" s="12">
        <v>450.0</v>
      </c>
      <c r="F196" s="16">
        <v>44573.0</v>
      </c>
      <c r="G196" s="46">
        <f t="shared" si="1"/>
        <v>45023</v>
      </c>
      <c r="H196" s="18">
        <v>612253.0</v>
      </c>
      <c r="I196" s="15" t="s">
        <v>665</v>
      </c>
      <c r="J196" s="12" t="s">
        <v>926</v>
      </c>
      <c r="K196" s="15" t="s">
        <v>558</v>
      </c>
    </row>
    <row r="197">
      <c r="A197" s="12" t="s">
        <v>14</v>
      </c>
      <c r="B197" s="13" t="s">
        <v>972</v>
      </c>
      <c r="C197" s="14" t="s">
        <v>973</v>
      </c>
      <c r="D197" s="15" t="s">
        <v>931</v>
      </c>
      <c r="E197" s="12">
        <v>390.0</v>
      </c>
      <c r="F197" s="16">
        <v>44566.0</v>
      </c>
      <c r="G197" s="46">
        <f t="shared" si="1"/>
        <v>44956</v>
      </c>
      <c r="H197" s="18">
        <v>380000.0</v>
      </c>
      <c r="I197" s="15" t="s">
        <v>665</v>
      </c>
      <c r="J197" s="12" t="s">
        <v>932</v>
      </c>
      <c r="K197" s="15" t="s">
        <v>558</v>
      </c>
    </row>
    <row r="198">
      <c r="A198" s="12" t="s">
        <v>14</v>
      </c>
      <c r="B198" s="13" t="s">
        <v>974</v>
      </c>
      <c r="C198" s="14" t="s">
        <v>930</v>
      </c>
      <c r="D198" s="15" t="s">
        <v>931</v>
      </c>
      <c r="E198" s="12">
        <v>300.0</v>
      </c>
      <c r="F198" s="16">
        <v>44566.0</v>
      </c>
      <c r="G198" s="46">
        <f t="shared" si="1"/>
        <v>44866</v>
      </c>
      <c r="H198" s="18">
        <v>376000.0</v>
      </c>
      <c r="I198" s="15" t="s">
        <v>665</v>
      </c>
      <c r="J198" s="12" t="s">
        <v>932</v>
      </c>
      <c r="K198" s="15" t="s">
        <v>558</v>
      </c>
    </row>
    <row r="199">
      <c r="A199" s="12" t="s">
        <v>14</v>
      </c>
      <c r="B199" s="13" t="s">
        <v>975</v>
      </c>
      <c r="C199" s="14" t="s">
        <v>976</v>
      </c>
      <c r="D199" s="15" t="s">
        <v>931</v>
      </c>
      <c r="E199" s="12">
        <v>270.0</v>
      </c>
      <c r="F199" s="16">
        <v>44566.0</v>
      </c>
      <c r="G199" s="46">
        <f t="shared" si="1"/>
        <v>44836</v>
      </c>
      <c r="H199" s="18">
        <v>311342.25</v>
      </c>
      <c r="I199" s="15" t="s">
        <v>665</v>
      </c>
      <c r="J199" s="12" t="s">
        <v>932</v>
      </c>
      <c r="K199" s="15" t="s">
        <v>558</v>
      </c>
    </row>
    <row r="200">
      <c r="A200" s="12" t="s">
        <v>14</v>
      </c>
      <c r="B200" s="13" t="s">
        <v>977</v>
      </c>
      <c r="C200" s="14" t="s">
        <v>930</v>
      </c>
      <c r="D200" s="15" t="s">
        <v>931</v>
      </c>
      <c r="E200" s="12">
        <v>360.0</v>
      </c>
      <c r="F200" s="16">
        <v>44566.0</v>
      </c>
      <c r="G200" s="46">
        <f t="shared" si="1"/>
        <v>44926</v>
      </c>
      <c r="H200" s="18">
        <v>319120.0</v>
      </c>
      <c r="I200" s="15" t="s">
        <v>665</v>
      </c>
      <c r="J200" s="12" t="s">
        <v>932</v>
      </c>
      <c r="K200" s="15" t="s">
        <v>558</v>
      </c>
    </row>
    <row r="201">
      <c r="A201" s="12" t="s">
        <v>14</v>
      </c>
      <c r="B201" s="13" t="s">
        <v>978</v>
      </c>
      <c r="C201" s="14" t="s">
        <v>979</v>
      </c>
      <c r="D201" s="15" t="s">
        <v>931</v>
      </c>
      <c r="E201" s="12">
        <v>390.0</v>
      </c>
      <c r="F201" s="16">
        <v>44566.0</v>
      </c>
      <c r="G201" s="46">
        <f t="shared" si="1"/>
        <v>44956</v>
      </c>
      <c r="H201" s="18">
        <v>360000.0</v>
      </c>
      <c r="I201" s="15" t="s">
        <v>665</v>
      </c>
      <c r="J201" s="12" t="s">
        <v>932</v>
      </c>
      <c r="K201" s="15" t="s">
        <v>558</v>
      </c>
    </row>
    <row r="202">
      <c r="A202" s="12" t="s">
        <v>14</v>
      </c>
      <c r="B202" s="13" t="s">
        <v>980</v>
      </c>
      <c r="C202" s="14" t="s">
        <v>981</v>
      </c>
      <c r="D202" s="15" t="s">
        <v>931</v>
      </c>
      <c r="E202" s="12">
        <v>390.0</v>
      </c>
      <c r="F202" s="16">
        <v>44566.0</v>
      </c>
      <c r="G202" s="46">
        <f t="shared" si="1"/>
        <v>44956</v>
      </c>
      <c r="H202" s="18">
        <v>319848.42</v>
      </c>
      <c r="I202" s="15" t="s">
        <v>665</v>
      </c>
      <c r="J202" s="12" t="s">
        <v>932</v>
      </c>
      <c r="K202" s="15" t="s">
        <v>558</v>
      </c>
    </row>
    <row r="203">
      <c r="A203" s="12" t="s">
        <v>14</v>
      </c>
      <c r="B203" s="13" t="s">
        <v>982</v>
      </c>
      <c r="C203" s="14" t="s">
        <v>930</v>
      </c>
      <c r="D203" s="15" t="s">
        <v>931</v>
      </c>
      <c r="E203" s="12">
        <v>300.0</v>
      </c>
      <c r="F203" s="16">
        <v>44566.0</v>
      </c>
      <c r="G203" s="46">
        <f t="shared" si="1"/>
        <v>44866</v>
      </c>
      <c r="H203" s="18">
        <v>308800.0</v>
      </c>
      <c r="I203" s="15" t="s">
        <v>665</v>
      </c>
      <c r="J203" s="12" t="s">
        <v>932</v>
      </c>
      <c r="K203" s="15" t="s">
        <v>558</v>
      </c>
    </row>
    <row r="204">
      <c r="A204" s="12" t="s">
        <v>14</v>
      </c>
      <c r="B204" s="13" t="s">
        <v>983</v>
      </c>
      <c r="C204" s="14" t="s">
        <v>930</v>
      </c>
      <c r="D204" s="15" t="s">
        <v>931</v>
      </c>
      <c r="E204" s="12">
        <v>330.0</v>
      </c>
      <c r="F204" s="16">
        <v>44566.0</v>
      </c>
      <c r="G204" s="46">
        <f t="shared" si="1"/>
        <v>44896</v>
      </c>
      <c r="H204" s="18">
        <v>335269.75</v>
      </c>
      <c r="I204" s="15" t="s">
        <v>665</v>
      </c>
      <c r="J204" s="12" t="s">
        <v>932</v>
      </c>
      <c r="K204" s="15" t="s">
        <v>558</v>
      </c>
    </row>
    <row r="205">
      <c r="A205" s="12" t="s">
        <v>14</v>
      </c>
      <c r="B205" s="13" t="s">
        <v>984</v>
      </c>
      <c r="C205" s="14" t="s">
        <v>930</v>
      </c>
      <c r="D205" s="15" t="s">
        <v>931</v>
      </c>
      <c r="E205" s="12">
        <v>300.0</v>
      </c>
      <c r="F205" s="16">
        <v>44566.0</v>
      </c>
      <c r="G205" s="46">
        <f t="shared" si="1"/>
        <v>44866</v>
      </c>
      <c r="H205" s="18">
        <v>185312.08</v>
      </c>
      <c r="I205" s="15" t="s">
        <v>665</v>
      </c>
      <c r="J205" s="12" t="s">
        <v>932</v>
      </c>
      <c r="K205" s="15" t="s">
        <v>558</v>
      </c>
    </row>
    <row r="206">
      <c r="A206" s="22" t="s">
        <v>14</v>
      </c>
      <c r="B206" s="23" t="s">
        <v>985</v>
      </c>
      <c r="C206" s="22" t="s">
        <v>986</v>
      </c>
      <c r="D206" s="24" t="s">
        <v>987</v>
      </c>
      <c r="E206" s="25">
        <v>270.0</v>
      </c>
      <c r="F206" s="30">
        <v>44891.0</v>
      </c>
      <c r="G206" s="45">
        <f t="shared" si="1"/>
        <v>45161</v>
      </c>
      <c r="H206" s="28">
        <v>250000.0</v>
      </c>
      <c r="I206" s="22" t="s">
        <v>665</v>
      </c>
      <c r="J206" s="22" t="s">
        <v>988</v>
      </c>
      <c r="K206" s="22" t="s">
        <v>558</v>
      </c>
    </row>
    <row r="207">
      <c r="A207" s="22" t="s">
        <v>14</v>
      </c>
      <c r="B207" s="23" t="s">
        <v>989</v>
      </c>
      <c r="C207" s="22" t="s">
        <v>990</v>
      </c>
      <c r="D207" s="24" t="s">
        <v>987</v>
      </c>
      <c r="E207" s="25">
        <v>240.0</v>
      </c>
      <c r="F207" s="30">
        <v>44891.0</v>
      </c>
      <c r="G207" s="45">
        <f t="shared" si="1"/>
        <v>45131</v>
      </c>
      <c r="H207" s="28">
        <v>174000.0</v>
      </c>
      <c r="I207" s="22" t="s">
        <v>665</v>
      </c>
      <c r="J207" s="22" t="s">
        <v>988</v>
      </c>
      <c r="K207" s="22" t="s">
        <v>558</v>
      </c>
    </row>
    <row r="208">
      <c r="A208" s="22" t="s">
        <v>14</v>
      </c>
      <c r="B208" s="23" t="s">
        <v>991</v>
      </c>
      <c r="C208" s="22" t="s">
        <v>992</v>
      </c>
      <c r="D208" s="24" t="s">
        <v>987</v>
      </c>
      <c r="E208" s="25">
        <v>240.0</v>
      </c>
      <c r="F208" s="30">
        <v>44891.0</v>
      </c>
      <c r="G208" s="45">
        <f t="shared" si="1"/>
        <v>45131</v>
      </c>
      <c r="H208" s="28">
        <v>180000.0</v>
      </c>
      <c r="I208" s="22" t="s">
        <v>665</v>
      </c>
      <c r="J208" s="22" t="s">
        <v>988</v>
      </c>
      <c r="K208" s="22" t="s">
        <v>558</v>
      </c>
    </row>
    <row r="209">
      <c r="A209" s="22" t="s">
        <v>14</v>
      </c>
      <c r="B209" s="23" t="s">
        <v>993</v>
      </c>
      <c r="C209" s="22" t="s">
        <v>994</v>
      </c>
      <c r="D209" s="24" t="s">
        <v>987</v>
      </c>
      <c r="E209" s="25">
        <v>300.0</v>
      </c>
      <c r="F209" s="30">
        <v>44891.0</v>
      </c>
      <c r="G209" s="45">
        <f t="shared" si="1"/>
        <v>45191</v>
      </c>
      <c r="H209" s="28">
        <v>180000.0</v>
      </c>
      <c r="I209" s="22" t="s">
        <v>665</v>
      </c>
      <c r="J209" s="22" t="s">
        <v>988</v>
      </c>
      <c r="K209" s="22" t="s">
        <v>558</v>
      </c>
    </row>
    <row r="210">
      <c r="A210" s="22" t="s">
        <v>14</v>
      </c>
      <c r="B210" s="23" t="s">
        <v>995</v>
      </c>
      <c r="C210" s="22" t="s">
        <v>924</v>
      </c>
      <c r="D210" s="24" t="s">
        <v>987</v>
      </c>
      <c r="E210" s="25">
        <v>360.0</v>
      </c>
      <c r="F210" s="30">
        <v>44891.0</v>
      </c>
      <c r="G210" s="45">
        <f t="shared" si="1"/>
        <v>45251</v>
      </c>
      <c r="H210" s="28">
        <v>160532.62</v>
      </c>
      <c r="I210" s="22" t="s">
        <v>665</v>
      </c>
      <c r="J210" s="22" t="s">
        <v>988</v>
      </c>
      <c r="K210" s="22" t="s">
        <v>558</v>
      </c>
    </row>
    <row r="211">
      <c r="A211" s="22" t="s">
        <v>14</v>
      </c>
      <c r="B211" s="23" t="s">
        <v>996</v>
      </c>
      <c r="C211" s="22" t="s">
        <v>997</v>
      </c>
      <c r="D211" s="24" t="s">
        <v>987</v>
      </c>
      <c r="E211" s="25">
        <v>240.0</v>
      </c>
      <c r="F211" s="30">
        <v>44891.0</v>
      </c>
      <c r="G211" s="45">
        <f t="shared" si="1"/>
        <v>45131</v>
      </c>
      <c r="H211" s="28">
        <v>75000.0</v>
      </c>
      <c r="I211" s="22" t="s">
        <v>665</v>
      </c>
      <c r="J211" s="22" t="s">
        <v>988</v>
      </c>
      <c r="K211" s="22" t="s">
        <v>558</v>
      </c>
    </row>
    <row r="212">
      <c r="A212" s="22" t="s">
        <v>14</v>
      </c>
      <c r="B212" s="23" t="s">
        <v>998</v>
      </c>
      <c r="C212" s="22" t="s">
        <v>999</v>
      </c>
      <c r="D212" s="24" t="s">
        <v>987</v>
      </c>
      <c r="E212" s="25">
        <v>360.0</v>
      </c>
      <c r="F212" s="30">
        <v>44884.0</v>
      </c>
      <c r="G212" s="45">
        <f t="shared" si="1"/>
        <v>45244</v>
      </c>
      <c r="H212" s="28">
        <v>179650.0</v>
      </c>
      <c r="I212" s="22" t="s">
        <v>665</v>
      </c>
      <c r="J212" s="22" t="s">
        <v>988</v>
      </c>
      <c r="K212" s="22" t="s">
        <v>558</v>
      </c>
    </row>
    <row r="213">
      <c r="A213" s="22" t="s">
        <v>14</v>
      </c>
      <c r="B213" s="23" t="s">
        <v>1000</v>
      </c>
      <c r="C213" s="22" t="s">
        <v>1001</v>
      </c>
      <c r="D213" s="24" t="s">
        <v>987</v>
      </c>
      <c r="E213" s="25">
        <v>360.0</v>
      </c>
      <c r="F213" s="30">
        <v>44884.0</v>
      </c>
      <c r="G213" s="45">
        <f t="shared" si="1"/>
        <v>45244</v>
      </c>
      <c r="H213" s="28">
        <v>179855.0</v>
      </c>
      <c r="I213" s="22" t="s">
        <v>665</v>
      </c>
      <c r="J213" s="22" t="s">
        <v>988</v>
      </c>
      <c r="K213" s="22" t="s">
        <v>558</v>
      </c>
    </row>
    <row r="214">
      <c r="A214" s="22" t="s">
        <v>14</v>
      </c>
      <c r="B214" s="23" t="s">
        <v>1002</v>
      </c>
      <c r="C214" s="22" t="s">
        <v>1003</v>
      </c>
      <c r="D214" s="24" t="s">
        <v>987</v>
      </c>
      <c r="E214" s="25">
        <v>240.0</v>
      </c>
      <c r="F214" s="30">
        <v>44884.0</v>
      </c>
      <c r="G214" s="45">
        <f t="shared" si="1"/>
        <v>45124</v>
      </c>
      <c r="H214" s="28">
        <v>118100.0</v>
      </c>
      <c r="I214" s="22" t="s">
        <v>665</v>
      </c>
      <c r="J214" s="22" t="s">
        <v>988</v>
      </c>
      <c r="K214" s="22" t="s">
        <v>558</v>
      </c>
    </row>
    <row r="215">
      <c r="A215" s="22" t="s">
        <v>14</v>
      </c>
      <c r="B215" s="23" t="s">
        <v>1004</v>
      </c>
      <c r="C215" s="22" t="s">
        <v>986</v>
      </c>
      <c r="D215" s="24" t="s">
        <v>987</v>
      </c>
      <c r="E215" s="25">
        <v>360.0</v>
      </c>
      <c r="F215" s="30">
        <v>44884.0</v>
      </c>
      <c r="G215" s="45">
        <f t="shared" si="1"/>
        <v>45244</v>
      </c>
      <c r="H215" s="28">
        <v>250000.0</v>
      </c>
      <c r="I215" s="22" t="s">
        <v>665</v>
      </c>
      <c r="J215" s="22" t="s">
        <v>988</v>
      </c>
      <c r="K215" s="22" t="s">
        <v>558</v>
      </c>
    </row>
    <row r="216">
      <c r="A216" s="22" t="s">
        <v>14</v>
      </c>
      <c r="B216" s="23" t="s">
        <v>1005</v>
      </c>
      <c r="C216" s="22" t="s">
        <v>986</v>
      </c>
      <c r="D216" s="24" t="s">
        <v>987</v>
      </c>
      <c r="E216" s="25">
        <v>240.0</v>
      </c>
      <c r="F216" s="30">
        <v>44884.0</v>
      </c>
      <c r="G216" s="45">
        <f t="shared" si="1"/>
        <v>45124</v>
      </c>
      <c r="H216" s="28">
        <v>50000.0</v>
      </c>
      <c r="I216" s="22" t="s">
        <v>665</v>
      </c>
      <c r="J216" s="22" t="s">
        <v>988</v>
      </c>
      <c r="K216" s="22" t="s">
        <v>558</v>
      </c>
    </row>
    <row r="217">
      <c r="A217" s="22" t="s">
        <v>14</v>
      </c>
      <c r="B217" s="23" t="s">
        <v>1006</v>
      </c>
      <c r="C217" s="22" t="s">
        <v>986</v>
      </c>
      <c r="D217" s="24" t="s">
        <v>987</v>
      </c>
      <c r="E217" s="25">
        <v>300.0</v>
      </c>
      <c r="F217" s="30">
        <v>44884.0</v>
      </c>
      <c r="G217" s="45">
        <f t="shared" si="1"/>
        <v>45184</v>
      </c>
      <c r="H217" s="28">
        <v>60000.0</v>
      </c>
      <c r="I217" s="22" t="s">
        <v>665</v>
      </c>
      <c r="J217" s="22" t="s">
        <v>988</v>
      </c>
      <c r="K217" s="22" t="s">
        <v>558</v>
      </c>
    </row>
    <row r="218">
      <c r="A218" s="22" t="s">
        <v>14</v>
      </c>
      <c r="B218" s="23" t="s">
        <v>1007</v>
      </c>
      <c r="C218" s="22" t="s">
        <v>986</v>
      </c>
      <c r="D218" s="24" t="s">
        <v>987</v>
      </c>
      <c r="E218" s="25">
        <v>300.0</v>
      </c>
      <c r="F218" s="30">
        <v>44884.0</v>
      </c>
      <c r="G218" s="45">
        <f t="shared" si="1"/>
        <v>45184</v>
      </c>
      <c r="H218" s="28">
        <v>75000.0</v>
      </c>
      <c r="I218" s="22" t="s">
        <v>665</v>
      </c>
      <c r="J218" s="22" t="s">
        <v>988</v>
      </c>
      <c r="K218" s="22" t="s">
        <v>558</v>
      </c>
    </row>
    <row r="219">
      <c r="A219" s="22" t="s">
        <v>14</v>
      </c>
      <c r="B219" s="23" t="s">
        <v>1008</v>
      </c>
      <c r="C219" s="22" t="s">
        <v>1009</v>
      </c>
      <c r="D219" s="24" t="s">
        <v>987</v>
      </c>
      <c r="E219" s="25">
        <v>270.0</v>
      </c>
      <c r="F219" s="30">
        <v>44884.0</v>
      </c>
      <c r="G219" s="45">
        <f t="shared" si="1"/>
        <v>45154</v>
      </c>
      <c r="H219" s="28">
        <v>75000.0</v>
      </c>
      <c r="I219" s="22" t="s">
        <v>665</v>
      </c>
      <c r="J219" s="22" t="s">
        <v>988</v>
      </c>
      <c r="K219" s="22" t="s">
        <v>558</v>
      </c>
    </row>
    <row r="220">
      <c r="A220" s="22" t="s">
        <v>14</v>
      </c>
      <c r="B220" s="23" t="s">
        <v>1010</v>
      </c>
      <c r="C220" s="22" t="s">
        <v>986</v>
      </c>
      <c r="D220" s="24" t="s">
        <v>987</v>
      </c>
      <c r="E220" s="25">
        <v>240.0</v>
      </c>
      <c r="F220" s="30">
        <v>44884.0</v>
      </c>
      <c r="G220" s="45">
        <f t="shared" si="1"/>
        <v>45124</v>
      </c>
      <c r="H220" s="28">
        <v>75000.0</v>
      </c>
      <c r="I220" s="22" t="s">
        <v>665</v>
      </c>
      <c r="J220" s="22" t="s">
        <v>988</v>
      </c>
      <c r="K220" s="22" t="s">
        <v>558</v>
      </c>
    </row>
    <row r="221">
      <c r="A221" s="22" t="s">
        <v>14</v>
      </c>
      <c r="B221" s="23" t="s">
        <v>1011</v>
      </c>
      <c r="C221" s="22" t="s">
        <v>1012</v>
      </c>
      <c r="D221" s="24" t="s">
        <v>987</v>
      </c>
      <c r="E221" s="25">
        <v>300.0</v>
      </c>
      <c r="F221" s="30">
        <v>44884.0</v>
      </c>
      <c r="G221" s="45">
        <f t="shared" si="1"/>
        <v>45184</v>
      </c>
      <c r="H221" s="28">
        <v>75000.0</v>
      </c>
      <c r="I221" s="22" t="s">
        <v>665</v>
      </c>
      <c r="J221" s="22" t="s">
        <v>988</v>
      </c>
      <c r="K221" s="22" t="s">
        <v>558</v>
      </c>
    </row>
    <row r="222">
      <c r="A222" s="22" t="s">
        <v>14</v>
      </c>
      <c r="B222" s="23" t="s">
        <v>1013</v>
      </c>
      <c r="C222" s="22" t="s">
        <v>986</v>
      </c>
      <c r="D222" s="24" t="s">
        <v>987</v>
      </c>
      <c r="E222" s="25">
        <v>240.0</v>
      </c>
      <c r="F222" s="30">
        <v>44884.0</v>
      </c>
      <c r="G222" s="45">
        <f t="shared" si="1"/>
        <v>45124</v>
      </c>
      <c r="H222" s="28">
        <v>241120.0</v>
      </c>
      <c r="I222" s="22" t="s">
        <v>665</v>
      </c>
      <c r="J222" s="22" t="s">
        <v>988</v>
      </c>
      <c r="K222" s="22" t="s">
        <v>558</v>
      </c>
    </row>
    <row r="223">
      <c r="A223" s="22" t="s">
        <v>14</v>
      </c>
      <c r="B223" s="23" t="s">
        <v>1014</v>
      </c>
      <c r="C223" s="22" t="s">
        <v>1015</v>
      </c>
      <c r="D223" s="24" t="s">
        <v>987</v>
      </c>
      <c r="E223" s="25">
        <v>240.0</v>
      </c>
      <c r="F223" s="30">
        <v>44884.0</v>
      </c>
      <c r="G223" s="45">
        <f t="shared" si="1"/>
        <v>45124</v>
      </c>
      <c r="H223" s="28">
        <v>75000.0</v>
      </c>
      <c r="I223" s="22" t="s">
        <v>665</v>
      </c>
      <c r="J223" s="22" t="s">
        <v>988</v>
      </c>
      <c r="K223" s="22" t="s">
        <v>558</v>
      </c>
    </row>
    <row r="224">
      <c r="A224" s="22" t="s">
        <v>14</v>
      </c>
      <c r="B224" s="23" t="s">
        <v>1016</v>
      </c>
      <c r="C224" s="22" t="s">
        <v>1017</v>
      </c>
      <c r="D224" s="24" t="s">
        <v>987</v>
      </c>
      <c r="E224" s="25">
        <v>270.0</v>
      </c>
      <c r="F224" s="30">
        <v>44884.0</v>
      </c>
      <c r="G224" s="45">
        <f t="shared" si="1"/>
        <v>45154</v>
      </c>
      <c r="H224" s="28">
        <v>179980.0</v>
      </c>
      <c r="I224" s="22" t="s">
        <v>665</v>
      </c>
      <c r="J224" s="22" t="s">
        <v>988</v>
      </c>
      <c r="K224" s="22" t="s">
        <v>558</v>
      </c>
    </row>
    <row r="225">
      <c r="A225" s="22" t="s">
        <v>14</v>
      </c>
      <c r="B225" s="23" t="s">
        <v>1018</v>
      </c>
      <c r="C225" s="22" t="s">
        <v>986</v>
      </c>
      <c r="D225" s="24" t="s">
        <v>987</v>
      </c>
      <c r="E225" s="25">
        <v>240.0</v>
      </c>
      <c r="F225" s="30">
        <v>44884.0</v>
      </c>
      <c r="G225" s="45">
        <f t="shared" si="1"/>
        <v>45124</v>
      </c>
      <c r="H225" s="28">
        <v>180000.0</v>
      </c>
      <c r="I225" s="22" t="s">
        <v>665</v>
      </c>
      <c r="J225" s="22" t="s">
        <v>988</v>
      </c>
      <c r="K225" s="22" t="s">
        <v>558</v>
      </c>
    </row>
    <row r="226">
      <c r="A226" s="22" t="s">
        <v>14</v>
      </c>
      <c r="B226" s="23">
        <v>5.599475E7</v>
      </c>
      <c r="C226" s="22" t="s">
        <v>1019</v>
      </c>
      <c r="D226" s="24" t="s">
        <v>1020</v>
      </c>
      <c r="E226" s="25">
        <v>540.0</v>
      </c>
      <c r="F226" s="26">
        <v>44874.0</v>
      </c>
      <c r="G226" s="38">
        <f t="shared" si="1"/>
        <v>45414</v>
      </c>
      <c r="H226" s="28">
        <v>332274.0</v>
      </c>
      <c r="I226" s="22" t="s">
        <v>665</v>
      </c>
      <c r="J226" s="22" t="s">
        <v>1021</v>
      </c>
      <c r="K226" s="22" t="s">
        <v>558</v>
      </c>
    </row>
    <row r="227">
      <c r="A227" s="22" t="s">
        <v>14</v>
      </c>
      <c r="B227" s="23">
        <v>5.5996903E7</v>
      </c>
      <c r="C227" s="22" t="s">
        <v>1022</v>
      </c>
      <c r="D227" s="24" t="s">
        <v>1020</v>
      </c>
      <c r="E227" s="25">
        <v>720.0</v>
      </c>
      <c r="F227" s="26">
        <v>44873.0</v>
      </c>
      <c r="G227" s="38">
        <f t="shared" si="1"/>
        <v>45593</v>
      </c>
      <c r="H227" s="28">
        <v>278660.0</v>
      </c>
      <c r="I227" s="22" t="s">
        <v>665</v>
      </c>
      <c r="J227" s="22" t="s">
        <v>1021</v>
      </c>
      <c r="K227" s="22" t="s">
        <v>558</v>
      </c>
    </row>
    <row r="228">
      <c r="A228" s="22" t="s">
        <v>14</v>
      </c>
      <c r="B228" s="23">
        <v>5.5992431E7</v>
      </c>
      <c r="C228" s="22" t="s">
        <v>1023</v>
      </c>
      <c r="D228" s="24" t="s">
        <v>1020</v>
      </c>
      <c r="E228" s="25">
        <v>540.0</v>
      </c>
      <c r="F228" s="26">
        <v>44869.0</v>
      </c>
      <c r="G228" s="38">
        <f t="shared" si="1"/>
        <v>45409</v>
      </c>
      <c r="H228" s="28">
        <v>372121.0</v>
      </c>
      <c r="I228" s="22" t="s">
        <v>665</v>
      </c>
      <c r="J228" s="22" t="s">
        <v>1021</v>
      </c>
      <c r="K228" s="22" t="s">
        <v>558</v>
      </c>
    </row>
    <row r="229">
      <c r="A229" s="22" t="s">
        <v>14</v>
      </c>
      <c r="B229" s="23">
        <v>5.5995593E7</v>
      </c>
      <c r="C229" s="22" t="s">
        <v>1024</v>
      </c>
      <c r="D229" s="24" t="s">
        <v>1020</v>
      </c>
      <c r="E229" s="25">
        <v>720.0</v>
      </c>
      <c r="F229" s="26">
        <v>44869.0</v>
      </c>
      <c r="G229" s="38">
        <f t="shared" si="1"/>
        <v>45589</v>
      </c>
      <c r="H229" s="28">
        <v>312170.0</v>
      </c>
      <c r="I229" s="22" t="s">
        <v>665</v>
      </c>
      <c r="J229" s="22" t="s">
        <v>1021</v>
      </c>
      <c r="K229" s="22" t="s">
        <v>558</v>
      </c>
    </row>
    <row r="230">
      <c r="A230" s="22" t="s">
        <v>14</v>
      </c>
      <c r="B230" s="23">
        <v>5.5988242E7</v>
      </c>
      <c r="C230" s="22" t="s">
        <v>1025</v>
      </c>
      <c r="D230" s="24" t="s">
        <v>1020</v>
      </c>
      <c r="E230" s="25">
        <v>420.0</v>
      </c>
      <c r="F230" s="26">
        <v>44869.0</v>
      </c>
      <c r="G230" s="38">
        <f t="shared" si="1"/>
        <v>45289</v>
      </c>
      <c r="H230" s="28">
        <v>371920.0</v>
      </c>
      <c r="I230" s="22" t="s">
        <v>665</v>
      </c>
      <c r="J230" s="22" t="s">
        <v>1021</v>
      </c>
      <c r="K230" s="22" t="s">
        <v>558</v>
      </c>
    </row>
    <row r="231">
      <c r="A231" s="22" t="s">
        <v>14</v>
      </c>
      <c r="B231" s="23">
        <v>7.1664121E7</v>
      </c>
      <c r="C231" s="22" t="s">
        <v>1026</v>
      </c>
      <c r="D231" s="24" t="s">
        <v>1027</v>
      </c>
      <c r="E231" s="25">
        <v>240.0</v>
      </c>
      <c r="F231" s="26">
        <v>44867.0</v>
      </c>
      <c r="G231" s="38">
        <f t="shared" si="1"/>
        <v>45107</v>
      </c>
      <c r="H231" s="28">
        <v>101932.0</v>
      </c>
      <c r="I231" s="22" t="s">
        <v>665</v>
      </c>
      <c r="J231" s="22" t="s">
        <v>1028</v>
      </c>
      <c r="K231" s="22" t="s">
        <v>558</v>
      </c>
    </row>
    <row r="232">
      <c r="A232" s="22" t="s">
        <v>14</v>
      </c>
      <c r="B232" s="23">
        <v>7.1684315E7</v>
      </c>
      <c r="C232" s="22" t="s">
        <v>1029</v>
      </c>
      <c r="D232" s="24" t="s">
        <v>1027</v>
      </c>
      <c r="E232" s="25">
        <v>210.0</v>
      </c>
      <c r="F232" s="26">
        <v>44867.0</v>
      </c>
      <c r="G232" s="38">
        <f t="shared" si="1"/>
        <v>45077</v>
      </c>
      <c r="H232" s="28">
        <v>98890.0</v>
      </c>
      <c r="I232" s="22" t="s">
        <v>665</v>
      </c>
      <c r="J232" s="22" t="s">
        <v>1028</v>
      </c>
      <c r="K232" s="22" t="s">
        <v>558</v>
      </c>
    </row>
    <row r="233">
      <c r="A233" s="22" t="s">
        <v>14</v>
      </c>
      <c r="B233" s="23">
        <v>7.1687572E7</v>
      </c>
      <c r="C233" s="22" t="s">
        <v>1030</v>
      </c>
      <c r="D233" s="24" t="s">
        <v>1027</v>
      </c>
      <c r="E233" s="25">
        <v>180.0</v>
      </c>
      <c r="F233" s="26">
        <v>44867.0</v>
      </c>
      <c r="G233" s="38">
        <f t="shared" si="1"/>
        <v>45047</v>
      </c>
      <c r="H233" s="28">
        <v>64485.4</v>
      </c>
      <c r="I233" s="22" t="s">
        <v>665</v>
      </c>
      <c r="J233" s="22" t="s">
        <v>1028</v>
      </c>
      <c r="K233" s="22" t="s">
        <v>558</v>
      </c>
    </row>
    <row r="234">
      <c r="A234" s="22" t="s">
        <v>14</v>
      </c>
      <c r="B234" s="23">
        <v>7.1693267E7</v>
      </c>
      <c r="C234" s="22" t="s">
        <v>1031</v>
      </c>
      <c r="D234" s="24" t="s">
        <v>1027</v>
      </c>
      <c r="E234" s="25">
        <v>240.0</v>
      </c>
      <c r="F234" s="30">
        <v>44861.0</v>
      </c>
      <c r="G234" s="45">
        <f t="shared" si="1"/>
        <v>45101</v>
      </c>
      <c r="H234" s="28">
        <v>101790.0</v>
      </c>
      <c r="I234" s="22" t="s">
        <v>665</v>
      </c>
      <c r="J234" s="22" t="s">
        <v>1028</v>
      </c>
      <c r="K234" s="22" t="s">
        <v>558</v>
      </c>
    </row>
    <row r="235">
      <c r="A235" s="22" t="s">
        <v>14</v>
      </c>
      <c r="B235" s="23">
        <v>7.1683822E7</v>
      </c>
      <c r="C235" s="22" t="s">
        <v>1032</v>
      </c>
      <c r="D235" s="24" t="s">
        <v>1027</v>
      </c>
      <c r="E235" s="25">
        <v>240.0</v>
      </c>
      <c r="F235" s="30">
        <v>44861.0</v>
      </c>
      <c r="G235" s="45">
        <f t="shared" si="1"/>
        <v>45101</v>
      </c>
      <c r="H235" s="28">
        <v>101932.0</v>
      </c>
      <c r="I235" s="22" t="s">
        <v>665</v>
      </c>
      <c r="J235" s="22" t="s">
        <v>1028</v>
      </c>
      <c r="K235" s="22" t="s">
        <v>558</v>
      </c>
    </row>
    <row r="236">
      <c r="A236" s="22" t="s">
        <v>14</v>
      </c>
      <c r="B236" s="23">
        <v>7.1675725E7</v>
      </c>
      <c r="C236" s="22" t="s">
        <v>1033</v>
      </c>
      <c r="D236" s="24" t="s">
        <v>1027</v>
      </c>
      <c r="E236" s="25">
        <v>240.0</v>
      </c>
      <c r="F236" s="30">
        <v>44861.0</v>
      </c>
      <c r="G236" s="45">
        <f t="shared" si="1"/>
        <v>45101</v>
      </c>
      <c r="H236" s="28">
        <v>51037.2</v>
      </c>
      <c r="I236" s="22" t="s">
        <v>665</v>
      </c>
      <c r="J236" s="22" t="s">
        <v>1028</v>
      </c>
      <c r="K236" s="22" t="s">
        <v>558</v>
      </c>
    </row>
    <row r="237">
      <c r="A237" s="22" t="s">
        <v>14</v>
      </c>
      <c r="B237" s="23">
        <v>7.1678195E7</v>
      </c>
      <c r="C237" s="22" t="s">
        <v>1034</v>
      </c>
      <c r="D237" s="24" t="s">
        <v>1035</v>
      </c>
      <c r="E237" s="25">
        <v>180.0</v>
      </c>
      <c r="F237" s="30">
        <v>44856.0</v>
      </c>
      <c r="G237" s="45">
        <f t="shared" si="1"/>
        <v>45036</v>
      </c>
      <c r="H237" s="28">
        <v>50310.0</v>
      </c>
      <c r="I237" s="22" t="s">
        <v>665</v>
      </c>
      <c r="J237" s="22" t="s">
        <v>1036</v>
      </c>
      <c r="K237" s="22" t="s">
        <v>558</v>
      </c>
    </row>
    <row r="238">
      <c r="A238" s="22" t="s">
        <v>14</v>
      </c>
      <c r="B238" s="23">
        <v>7.1708904E7</v>
      </c>
      <c r="C238" s="22" t="s">
        <v>1037</v>
      </c>
      <c r="D238" s="24" t="s">
        <v>1035</v>
      </c>
      <c r="E238" s="25">
        <v>240.0</v>
      </c>
      <c r="F238" s="30">
        <v>44856.0</v>
      </c>
      <c r="G238" s="45">
        <f t="shared" si="1"/>
        <v>45096</v>
      </c>
      <c r="H238" s="28">
        <v>50000.0</v>
      </c>
      <c r="I238" s="22" t="s">
        <v>665</v>
      </c>
      <c r="J238" s="22" t="s">
        <v>1036</v>
      </c>
      <c r="K238" s="22" t="s">
        <v>558</v>
      </c>
    </row>
    <row r="239">
      <c r="A239" s="22" t="s">
        <v>14</v>
      </c>
      <c r="B239" s="23">
        <v>7.1684106E7</v>
      </c>
      <c r="C239" s="22" t="s">
        <v>1038</v>
      </c>
      <c r="D239" s="24" t="s">
        <v>1035</v>
      </c>
      <c r="E239" s="25">
        <v>240.0</v>
      </c>
      <c r="F239" s="30">
        <v>44856.0</v>
      </c>
      <c r="G239" s="45">
        <f t="shared" si="1"/>
        <v>45096</v>
      </c>
      <c r="H239" s="28">
        <v>50960.0</v>
      </c>
      <c r="I239" s="22" t="s">
        <v>665</v>
      </c>
      <c r="J239" s="22" t="s">
        <v>1036</v>
      </c>
      <c r="K239" s="22" t="s">
        <v>558</v>
      </c>
    </row>
    <row r="240">
      <c r="A240" s="22" t="s">
        <v>14</v>
      </c>
      <c r="B240" s="23">
        <v>7.2011429E7</v>
      </c>
      <c r="C240" s="22" t="s">
        <v>1039</v>
      </c>
      <c r="D240" s="24" t="s">
        <v>1035</v>
      </c>
      <c r="E240" s="25">
        <v>180.0</v>
      </c>
      <c r="F240" s="30">
        <v>44856.0</v>
      </c>
      <c r="G240" s="45">
        <f t="shared" si="1"/>
        <v>45036</v>
      </c>
      <c r="H240" s="28">
        <v>50953.0</v>
      </c>
      <c r="I240" s="22" t="s">
        <v>665</v>
      </c>
      <c r="J240" s="22" t="s">
        <v>1036</v>
      </c>
      <c r="K240" s="22" t="s">
        <v>558</v>
      </c>
    </row>
    <row r="241">
      <c r="A241" s="22" t="s">
        <v>14</v>
      </c>
      <c r="B241" s="23">
        <v>7.1713551E7</v>
      </c>
      <c r="C241" s="22" t="s">
        <v>1040</v>
      </c>
      <c r="D241" s="24" t="s">
        <v>1035</v>
      </c>
      <c r="E241" s="25">
        <v>240.0</v>
      </c>
      <c r="F241" s="30">
        <v>44856.0</v>
      </c>
      <c r="G241" s="45">
        <f t="shared" si="1"/>
        <v>45096</v>
      </c>
      <c r="H241" s="28">
        <v>49830.1</v>
      </c>
      <c r="I241" s="22" t="s">
        <v>665</v>
      </c>
      <c r="J241" s="22" t="s">
        <v>1036</v>
      </c>
      <c r="K241" s="22" t="s">
        <v>558</v>
      </c>
    </row>
    <row r="242">
      <c r="A242" s="22" t="s">
        <v>14</v>
      </c>
      <c r="B242" s="23">
        <v>7.1693137E7</v>
      </c>
      <c r="C242" s="22" t="s">
        <v>1041</v>
      </c>
      <c r="D242" s="24" t="s">
        <v>1027</v>
      </c>
      <c r="E242" s="25">
        <v>240.0</v>
      </c>
      <c r="F242" s="30">
        <v>44856.0</v>
      </c>
      <c r="G242" s="45">
        <f t="shared" si="1"/>
        <v>45096</v>
      </c>
      <c r="H242" s="28">
        <v>101900.0</v>
      </c>
      <c r="I242" s="22" t="s">
        <v>665</v>
      </c>
      <c r="J242" s="22" t="s">
        <v>1028</v>
      </c>
      <c r="K242" s="22" t="s">
        <v>558</v>
      </c>
    </row>
    <row r="243">
      <c r="A243" s="22" t="s">
        <v>14</v>
      </c>
      <c r="B243" s="23">
        <v>7.1690156E7</v>
      </c>
      <c r="C243" s="22" t="s">
        <v>1042</v>
      </c>
      <c r="D243" s="24" t="s">
        <v>1027</v>
      </c>
      <c r="E243" s="25">
        <v>240.0</v>
      </c>
      <c r="F243" s="30">
        <v>44856.0</v>
      </c>
      <c r="G243" s="45">
        <f t="shared" si="1"/>
        <v>45096</v>
      </c>
      <c r="H243" s="28">
        <v>101932.0</v>
      </c>
      <c r="I243" s="22" t="s">
        <v>665</v>
      </c>
      <c r="J243" s="22" t="s">
        <v>1028</v>
      </c>
      <c r="K243" s="22" t="s">
        <v>558</v>
      </c>
    </row>
    <row r="244">
      <c r="A244" s="22" t="s">
        <v>14</v>
      </c>
      <c r="B244" s="23">
        <v>7.1665515E7</v>
      </c>
      <c r="C244" s="22" t="s">
        <v>1043</v>
      </c>
      <c r="D244" s="24" t="s">
        <v>1035</v>
      </c>
      <c r="E244" s="25">
        <v>240.0</v>
      </c>
      <c r="F244" s="30">
        <v>44856.0</v>
      </c>
      <c r="G244" s="45">
        <f t="shared" si="1"/>
        <v>45096</v>
      </c>
      <c r="H244" s="28">
        <v>50948.0</v>
      </c>
      <c r="I244" s="22" t="s">
        <v>665</v>
      </c>
      <c r="J244" s="22" t="s">
        <v>1036</v>
      </c>
      <c r="K244" s="22" t="s">
        <v>558</v>
      </c>
    </row>
    <row r="245">
      <c r="A245" s="22" t="s">
        <v>14</v>
      </c>
      <c r="B245" s="23">
        <v>7.1663795E7</v>
      </c>
      <c r="C245" s="22" t="s">
        <v>1044</v>
      </c>
      <c r="D245" s="24" t="s">
        <v>1035</v>
      </c>
      <c r="E245" s="25">
        <v>240.0</v>
      </c>
      <c r="F245" s="30">
        <v>44856.0</v>
      </c>
      <c r="G245" s="45">
        <f t="shared" si="1"/>
        <v>45096</v>
      </c>
      <c r="H245" s="28">
        <v>50966.0</v>
      </c>
      <c r="I245" s="22" t="s">
        <v>665</v>
      </c>
      <c r="J245" s="22" t="s">
        <v>1036</v>
      </c>
      <c r="K245" s="22" t="s">
        <v>558</v>
      </c>
    </row>
    <row r="246">
      <c r="A246" s="22" t="s">
        <v>14</v>
      </c>
      <c r="B246" s="23">
        <v>7.1667701E7</v>
      </c>
      <c r="C246" s="22" t="s">
        <v>1045</v>
      </c>
      <c r="D246" s="24" t="s">
        <v>1035</v>
      </c>
      <c r="E246" s="25">
        <v>180.0</v>
      </c>
      <c r="F246" s="30">
        <v>44856.0</v>
      </c>
      <c r="G246" s="45">
        <f t="shared" si="1"/>
        <v>45036</v>
      </c>
      <c r="H246" s="28">
        <v>47724.4</v>
      </c>
      <c r="I246" s="22" t="s">
        <v>665</v>
      </c>
      <c r="J246" s="22" t="s">
        <v>1036</v>
      </c>
      <c r="K246" s="22" t="s">
        <v>558</v>
      </c>
    </row>
    <row r="247">
      <c r="A247" s="22" t="s">
        <v>14</v>
      </c>
      <c r="B247" s="23">
        <v>7.1677491E7</v>
      </c>
      <c r="C247" s="22" t="s">
        <v>1046</v>
      </c>
      <c r="D247" s="24" t="s">
        <v>1035</v>
      </c>
      <c r="E247" s="25">
        <v>180.0</v>
      </c>
      <c r="F247" s="30">
        <v>44856.0</v>
      </c>
      <c r="G247" s="45">
        <f t="shared" si="1"/>
        <v>45036</v>
      </c>
      <c r="H247" s="28">
        <v>49336.88</v>
      </c>
      <c r="I247" s="22" t="s">
        <v>665</v>
      </c>
      <c r="J247" s="22" t="s">
        <v>1036</v>
      </c>
      <c r="K247" s="22" t="s">
        <v>558</v>
      </c>
    </row>
    <row r="248">
      <c r="A248" s="22" t="s">
        <v>14</v>
      </c>
      <c r="B248" s="23">
        <v>7.1680211E7</v>
      </c>
      <c r="C248" s="22" t="s">
        <v>1047</v>
      </c>
      <c r="D248" s="24" t="s">
        <v>1035</v>
      </c>
      <c r="E248" s="25">
        <v>240.0</v>
      </c>
      <c r="F248" s="30">
        <v>44856.0</v>
      </c>
      <c r="G248" s="45">
        <f t="shared" si="1"/>
        <v>45096</v>
      </c>
      <c r="H248" s="28">
        <v>50964.0</v>
      </c>
      <c r="I248" s="22" t="s">
        <v>665</v>
      </c>
      <c r="J248" s="22" t="s">
        <v>1036</v>
      </c>
      <c r="K248" s="22" t="s">
        <v>558</v>
      </c>
    </row>
    <row r="249">
      <c r="A249" s="22" t="s">
        <v>14</v>
      </c>
      <c r="B249" s="23">
        <v>7.1689674E7</v>
      </c>
      <c r="C249" s="22" t="s">
        <v>1048</v>
      </c>
      <c r="D249" s="24" t="s">
        <v>1027</v>
      </c>
      <c r="E249" s="25">
        <v>240.0</v>
      </c>
      <c r="F249" s="30">
        <v>44855.0</v>
      </c>
      <c r="G249" s="45">
        <f t="shared" si="1"/>
        <v>45095</v>
      </c>
      <c r="H249" s="28">
        <v>100650.0</v>
      </c>
      <c r="I249" s="22" t="s">
        <v>665</v>
      </c>
      <c r="J249" s="22" t="s">
        <v>1028</v>
      </c>
      <c r="K249" s="22" t="s">
        <v>558</v>
      </c>
    </row>
    <row r="250">
      <c r="A250" s="22" t="s">
        <v>14</v>
      </c>
      <c r="B250" s="23">
        <v>7.1677066E7</v>
      </c>
      <c r="C250" s="22" t="s">
        <v>1049</v>
      </c>
      <c r="D250" s="24" t="s">
        <v>1027</v>
      </c>
      <c r="E250" s="25">
        <v>240.0</v>
      </c>
      <c r="F250" s="30">
        <v>44855.0</v>
      </c>
      <c r="G250" s="45">
        <f t="shared" si="1"/>
        <v>45095</v>
      </c>
      <c r="H250" s="28">
        <v>91795.0</v>
      </c>
      <c r="I250" s="22" t="s">
        <v>665</v>
      </c>
      <c r="J250" s="22" t="s">
        <v>1028</v>
      </c>
      <c r="K250" s="22" t="s">
        <v>558</v>
      </c>
    </row>
    <row r="251">
      <c r="A251" s="22" t="s">
        <v>14</v>
      </c>
      <c r="B251" s="23">
        <v>7.1693672E7</v>
      </c>
      <c r="C251" s="22" t="s">
        <v>1050</v>
      </c>
      <c r="D251" s="24" t="s">
        <v>1027</v>
      </c>
      <c r="E251" s="25">
        <v>240.0</v>
      </c>
      <c r="F251" s="30">
        <v>44855.0</v>
      </c>
      <c r="G251" s="45">
        <f t="shared" si="1"/>
        <v>45095</v>
      </c>
      <c r="H251" s="28">
        <v>101932.0</v>
      </c>
      <c r="I251" s="22" t="s">
        <v>665</v>
      </c>
      <c r="J251" s="22" t="s">
        <v>1028</v>
      </c>
      <c r="K251" s="22" t="s">
        <v>558</v>
      </c>
    </row>
    <row r="252">
      <c r="A252" s="22" t="s">
        <v>14</v>
      </c>
      <c r="B252" s="23">
        <v>7.1687058E7</v>
      </c>
      <c r="C252" s="22" t="s">
        <v>1051</v>
      </c>
      <c r="D252" s="24" t="s">
        <v>1027</v>
      </c>
      <c r="E252" s="25">
        <v>240.0</v>
      </c>
      <c r="F252" s="30">
        <v>44855.0</v>
      </c>
      <c r="G252" s="45">
        <f t="shared" si="1"/>
        <v>45095</v>
      </c>
      <c r="H252" s="28">
        <v>101820.0</v>
      </c>
      <c r="I252" s="22" t="s">
        <v>665</v>
      </c>
      <c r="J252" s="22" t="s">
        <v>1028</v>
      </c>
      <c r="K252" s="22" t="s">
        <v>558</v>
      </c>
    </row>
    <row r="253">
      <c r="A253" s="22" t="s">
        <v>14</v>
      </c>
      <c r="B253" s="23">
        <v>7.1689526E7</v>
      </c>
      <c r="C253" s="22" t="s">
        <v>1052</v>
      </c>
      <c r="D253" s="24" t="s">
        <v>1027</v>
      </c>
      <c r="E253" s="25">
        <v>150.0</v>
      </c>
      <c r="F253" s="30">
        <v>44855.0</v>
      </c>
      <c r="G253" s="45">
        <f t="shared" si="1"/>
        <v>45005</v>
      </c>
      <c r="H253" s="28">
        <v>101810.0</v>
      </c>
      <c r="I253" s="22" t="s">
        <v>665</v>
      </c>
      <c r="J253" s="22" t="s">
        <v>1028</v>
      </c>
      <c r="K253" s="22" t="s">
        <v>558</v>
      </c>
    </row>
    <row r="254">
      <c r="A254" s="22" t="s">
        <v>14</v>
      </c>
      <c r="B254" s="23">
        <v>7.1683072E7</v>
      </c>
      <c r="C254" s="22" t="s">
        <v>1053</v>
      </c>
      <c r="D254" s="24" t="s">
        <v>1027</v>
      </c>
      <c r="E254" s="25">
        <v>180.0</v>
      </c>
      <c r="F254" s="30">
        <v>44855.0</v>
      </c>
      <c r="G254" s="45">
        <f t="shared" si="1"/>
        <v>45035</v>
      </c>
      <c r="H254" s="28">
        <v>101000.0</v>
      </c>
      <c r="I254" s="22" t="s">
        <v>665</v>
      </c>
      <c r="J254" s="22" t="s">
        <v>1028</v>
      </c>
      <c r="K254" s="22" t="s">
        <v>558</v>
      </c>
    </row>
    <row r="255">
      <c r="A255" s="22" t="s">
        <v>14</v>
      </c>
      <c r="B255" s="23">
        <v>7.1684727E7</v>
      </c>
      <c r="C255" s="22" t="s">
        <v>1054</v>
      </c>
      <c r="D255" s="24" t="s">
        <v>1027</v>
      </c>
      <c r="E255" s="25">
        <v>240.0</v>
      </c>
      <c r="F255" s="30">
        <v>44855.0</v>
      </c>
      <c r="G255" s="45">
        <f t="shared" si="1"/>
        <v>45095</v>
      </c>
      <c r="H255" s="28">
        <v>99628.0</v>
      </c>
      <c r="I255" s="22" t="s">
        <v>665</v>
      </c>
      <c r="J255" s="22" t="s">
        <v>1028</v>
      </c>
      <c r="K255" s="22" t="s">
        <v>558</v>
      </c>
    </row>
    <row r="256">
      <c r="A256" s="22" t="s">
        <v>14</v>
      </c>
      <c r="B256" s="23">
        <v>7.1663072E7</v>
      </c>
      <c r="C256" s="22" t="s">
        <v>1055</v>
      </c>
      <c r="D256" s="24" t="s">
        <v>1027</v>
      </c>
      <c r="E256" s="25">
        <v>240.0</v>
      </c>
      <c r="F256" s="30">
        <v>44855.0</v>
      </c>
      <c r="G256" s="45">
        <f t="shared" si="1"/>
        <v>45095</v>
      </c>
      <c r="H256" s="28">
        <v>101932.0</v>
      </c>
      <c r="I256" s="22" t="s">
        <v>665</v>
      </c>
      <c r="J256" s="22" t="s">
        <v>1028</v>
      </c>
      <c r="K256" s="22" t="s">
        <v>558</v>
      </c>
    </row>
    <row r="257">
      <c r="A257" s="22" t="s">
        <v>14</v>
      </c>
      <c r="B257" s="23">
        <v>7.1665545E7</v>
      </c>
      <c r="C257" s="22" t="s">
        <v>1056</v>
      </c>
      <c r="D257" s="24" t="s">
        <v>1027</v>
      </c>
      <c r="E257" s="25">
        <v>240.0</v>
      </c>
      <c r="F257" s="30">
        <v>44855.0</v>
      </c>
      <c r="G257" s="45">
        <f t="shared" si="1"/>
        <v>45095</v>
      </c>
      <c r="H257" s="28">
        <v>101932.0</v>
      </c>
      <c r="I257" s="22" t="s">
        <v>665</v>
      </c>
      <c r="J257" s="22" t="s">
        <v>1028</v>
      </c>
      <c r="K257" s="22" t="s">
        <v>558</v>
      </c>
    </row>
    <row r="258">
      <c r="A258" s="22" t="s">
        <v>14</v>
      </c>
      <c r="B258" s="23">
        <v>7.1682908E7</v>
      </c>
      <c r="C258" s="22" t="s">
        <v>1057</v>
      </c>
      <c r="D258" s="24" t="s">
        <v>1027</v>
      </c>
      <c r="E258" s="25">
        <v>240.0</v>
      </c>
      <c r="F258" s="30">
        <v>44855.0</v>
      </c>
      <c r="G258" s="45">
        <f t="shared" si="1"/>
        <v>45095</v>
      </c>
      <c r="H258" s="28">
        <v>101932.0</v>
      </c>
      <c r="I258" s="22" t="s">
        <v>665</v>
      </c>
      <c r="J258" s="22" t="s">
        <v>1028</v>
      </c>
      <c r="K258" s="22" t="s">
        <v>558</v>
      </c>
    </row>
    <row r="259">
      <c r="A259" s="22" t="s">
        <v>14</v>
      </c>
      <c r="B259" s="23">
        <v>7.1663288E7</v>
      </c>
      <c r="C259" s="22" t="s">
        <v>1058</v>
      </c>
      <c r="D259" s="24" t="s">
        <v>1027</v>
      </c>
      <c r="E259" s="25">
        <v>210.0</v>
      </c>
      <c r="F259" s="30">
        <v>44855.0</v>
      </c>
      <c r="G259" s="45">
        <f t="shared" si="1"/>
        <v>45065</v>
      </c>
      <c r="H259" s="28">
        <v>101932.0</v>
      </c>
      <c r="I259" s="22" t="s">
        <v>665</v>
      </c>
      <c r="J259" s="22" t="s">
        <v>1028</v>
      </c>
      <c r="K259" s="22" t="s">
        <v>558</v>
      </c>
    </row>
    <row r="260">
      <c r="A260" s="22" t="s">
        <v>14</v>
      </c>
      <c r="B260" s="23">
        <v>7.1687407E7</v>
      </c>
      <c r="C260" s="22" t="s">
        <v>1059</v>
      </c>
      <c r="D260" s="24" t="s">
        <v>1027</v>
      </c>
      <c r="E260" s="25">
        <v>240.0</v>
      </c>
      <c r="F260" s="30">
        <v>44855.0</v>
      </c>
      <c r="G260" s="45">
        <f t="shared" si="1"/>
        <v>45095</v>
      </c>
      <c r="H260" s="28">
        <v>101932.0</v>
      </c>
      <c r="I260" s="22" t="s">
        <v>665</v>
      </c>
      <c r="J260" s="22" t="s">
        <v>1028</v>
      </c>
      <c r="K260" s="22" t="s">
        <v>558</v>
      </c>
    </row>
    <row r="261">
      <c r="A261" s="22" t="s">
        <v>14</v>
      </c>
      <c r="B261" s="23">
        <v>7.1693953E7</v>
      </c>
      <c r="C261" s="22" t="s">
        <v>1060</v>
      </c>
      <c r="D261" s="24" t="s">
        <v>1027</v>
      </c>
      <c r="E261" s="25">
        <v>240.0</v>
      </c>
      <c r="F261" s="30">
        <v>44855.0</v>
      </c>
      <c r="G261" s="45">
        <f t="shared" si="1"/>
        <v>45095</v>
      </c>
      <c r="H261" s="28">
        <v>101345.95</v>
      </c>
      <c r="I261" s="22" t="s">
        <v>665</v>
      </c>
      <c r="J261" s="22" t="s">
        <v>1028</v>
      </c>
      <c r="K261" s="22" t="s">
        <v>558</v>
      </c>
    </row>
    <row r="262">
      <c r="A262" s="22" t="s">
        <v>14</v>
      </c>
      <c r="B262" s="23">
        <v>7.1691999E7</v>
      </c>
      <c r="C262" s="22" t="s">
        <v>1061</v>
      </c>
      <c r="D262" s="24" t="s">
        <v>1027</v>
      </c>
      <c r="E262" s="25">
        <v>240.0</v>
      </c>
      <c r="F262" s="30">
        <v>44855.0</v>
      </c>
      <c r="G262" s="45">
        <f t="shared" si="1"/>
        <v>45095</v>
      </c>
      <c r="H262" s="28">
        <v>101532.0</v>
      </c>
      <c r="I262" s="22" t="s">
        <v>665</v>
      </c>
      <c r="J262" s="22" t="s">
        <v>1028</v>
      </c>
      <c r="K262" s="22" t="s">
        <v>558</v>
      </c>
    </row>
    <row r="263">
      <c r="A263" s="22" t="s">
        <v>14</v>
      </c>
      <c r="B263" s="23">
        <v>7.1694054E7</v>
      </c>
      <c r="C263" s="22" t="s">
        <v>1062</v>
      </c>
      <c r="D263" s="24" t="s">
        <v>1027</v>
      </c>
      <c r="E263" s="25">
        <v>180.0</v>
      </c>
      <c r="F263" s="30">
        <v>44855.0</v>
      </c>
      <c r="G263" s="45">
        <f t="shared" si="1"/>
        <v>45035</v>
      </c>
      <c r="H263" s="28">
        <v>101900.0</v>
      </c>
      <c r="I263" s="22" t="s">
        <v>665</v>
      </c>
      <c r="J263" s="22" t="s">
        <v>1028</v>
      </c>
      <c r="K263" s="22" t="s">
        <v>558</v>
      </c>
    </row>
    <row r="264">
      <c r="A264" s="22" t="s">
        <v>14</v>
      </c>
      <c r="B264" s="23">
        <v>7.168785E7</v>
      </c>
      <c r="C264" s="22" t="s">
        <v>1063</v>
      </c>
      <c r="D264" s="24" t="s">
        <v>1027</v>
      </c>
      <c r="E264" s="25">
        <v>240.0</v>
      </c>
      <c r="F264" s="30">
        <v>44855.0</v>
      </c>
      <c r="G264" s="45">
        <f t="shared" si="1"/>
        <v>45095</v>
      </c>
      <c r="H264" s="28">
        <v>53650.0</v>
      </c>
      <c r="I264" s="22" t="s">
        <v>665</v>
      </c>
      <c r="J264" s="22" t="s">
        <v>1028</v>
      </c>
      <c r="K264" s="22" t="s">
        <v>558</v>
      </c>
    </row>
    <row r="265">
      <c r="A265" s="22" t="s">
        <v>14</v>
      </c>
      <c r="B265" s="23">
        <v>7.1679949E7</v>
      </c>
      <c r="C265" s="22" t="s">
        <v>1064</v>
      </c>
      <c r="D265" s="24" t="s">
        <v>1035</v>
      </c>
      <c r="E265" s="25">
        <v>210.0</v>
      </c>
      <c r="F265" s="30">
        <v>44853.0</v>
      </c>
      <c r="G265" s="45">
        <f t="shared" si="1"/>
        <v>45063</v>
      </c>
      <c r="H265" s="28">
        <v>49650.96</v>
      </c>
      <c r="I265" s="22" t="s">
        <v>665</v>
      </c>
      <c r="J265" s="22" t="s">
        <v>1036</v>
      </c>
      <c r="K265" s="22" t="s">
        <v>558</v>
      </c>
    </row>
    <row r="266">
      <c r="A266" s="22" t="s">
        <v>14</v>
      </c>
      <c r="B266" s="23">
        <v>7.1678915E7</v>
      </c>
      <c r="C266" s="22" t="s">
        <v>1065</v>
      </c>
      <c r="D266" s="24" t="s">
        <v>1035</v>
      </c>
      <c r="E266" s="25">
        <v>240.0</v>
      </c>
      <c r="F266" s="30">
        <v>44853.0</v>
      </c>
      <c r="G266" s="45">
        <f t="shared" si="1"/>
        <v>45093</v>
      </c>
      <c r="H266" s="28">
        <v>49880.0</v>
      </c>
      <c r="I266" s="22" t="s">
        <v>665</v>
      </c>
      <c r="J266" s="22" t="s">
        <v>1036</v>
      </c>
      <c r="K266" s="22" t="s">
        <v>558</v>
      </c>
    </row>
    <row r="267">
      <c r="A267" s="22" t="s">
        <v>14</v>
      </c>
      <c r="B267" s="23">
        <v>7.1709362E7</v>
      </c>
      <c r="C267" s="22" t="s">
        <v>1066</v>
      </c>
      <c r="D267" s="24" t="s">
        <v>1035</v>
      </c>
      <c r="E267" s="25">
        <v>150.0</v>
      </c>
      <c r="F267" s="30">
        <v>44853.0</v>
      </c>
      <c r="G267" s="45">
        <f t="shared" si="1"/>
        <v>45003</v>
      </c>
      <c r="H267" s="28">
        <v>50000.0</v>
      </c>
      <c r="I267" s="22" t="s">
        <v>665</v>
      </c>
      <c r="J267" s="22" t="s">
        <v>1036</v>
      </c>
      <c r="K267" s="22" t="s">
        <v>558</v>
      </c>
    </row>
    <row r="268">
      <c r="A268" s="22" t="s">
        <v>14</v>
      </c>
      <c r="B268" s="23">
        <v>7.1665656E7</v>
      </c>
      <c r="C268" s="22" t="s">
        <v>1067</v>
      </c>
      <c r="D268" s="24" t="s">
        <v>1035</v>
      </c>
      <c r="E268" s="25">
        <v>210.0</v>
      </c>
      <c r="F268" s="30">
        <v>44853.0</v>
      </c>
      <c r="G268" s="45">
        <f t="shared" si="1"/>
        <v>45063</v>
      </c>
      <c r="H268" s="28">
        <v>48425.5</v>
      </c>
      <c r="I268" s="22" t="s">
        <v>665</v>
      </c>
      <c r="J268" s="22" t="s">
        <v>1036</v>
      </c>
      <c r="K268" s="22" t="s">
        <v>558</v>
      </c>
    </row>
    <row r="269">
      <c r="A269" s="22" t="s">
        <v>14</v>
      </c>
      <c r="B269" s="23">
        <v>7.166468E7</v>
      </c>
      <c r="C269" s="22" t="s">
        <v>1068</v>
      </c>
      <c r="D269" s="24" t="s">
        <v>1035</v>
      </c>
      <c r="E269" s="25">
        <v>240.0</v>
      </c>
      <c r="F269" s="30">
        <v>44853.0</v>
      </c>
      <c r="G269" s="45">
        <f t="shared" si="1"/>
        <v>45093</v>
      </c>
      <c r="H269" s="28">
        <v>50966.0</v>
      </c>
      <c r="I269" s="22" t="s">
        <v>665</v>
      </c>
      <c r="J269" s="22" t="s">
        <v>1036</v>
      </c>
      <c r="K269" s="22" t="s">
        <v>558</v>
      </c>
    </row>
    <row r="270">
      <c r="A270" s="22" t="s">
        <v>14</v>
      </c>
      <c r="B270" s="23">
        <v>7.1663955E7</v>
      </c>
      <c r="C270" s="22" t="s">
        <v>1069</v>
      </c>
      <c r="D270" s="24" t="s">
        <v>1035</v>
      </c>
      <c r="E270" s="25">
        <v>240.0</v>
      </c>
      <c r="F270" s="30">
        <v>44853.0</v>
      </c>
      <c r="G270" s="45">
        <f t="shared" si="1"/>
        <v>45093</v>
      </c>
      <c r="H270" s="28">
        <v>50966.0</v>
      </c>
      <c r="I270" s="22" t="s">
        <v>665</v>
      </c>
      <c r="J270" s="22" t="s">
        <v>1036</v>
      </c>
      <c r="K270" s="22" t="s">
        <v>558</v>
      </c>
    </row>
    <row r="271">
      <c r="A271" s="22" t="s">
        <v>14</v>
      </c>
      <c r="B271" s="23">
        <v>7.172559E7</v>
      </c>
      <c r="C271" s="22" t="s">
        <v>1070</v>
      </c>
      <c r="D271" s="24" t="s">
        <v>1035</v>
      </c>
      <c r="E271" s="25">
        <v>4.0</v>
      </c>
      <c r="F271" s="30">
        <v>44853.0</v>
      </c>
      <c r="G271" s="45">
        <f t="shared" si="1"/>
        <v>44857</v>
      </c>
      <c r="H271" s="28">
        <v>50468.06</v>
      </c>
      <c r="I271" s="22" t="s">
        <v>665</v>
      </c>
      <c r="J271" s="22" t="s">
        <v>1036</v>
      </c>
      <c r="K271" s="22" t="s">
        <v>558</v>
      </c>
    </row>
    <row r="272">
      <c r="A272" s="22" t="s">
        <v>14</v>
      </c>
      <c r="B272" s="23">
        <v>7.1675479E7</v>
      </c>
      <c r="C272" s="22" t="s">
        <v>1071</v>
      </c>
      <c r="D272" s="24" t="s">
        <v>1035</v>
      </c>
      <c r="E272" s="25">
        <v>210.0</v>
      </c>
      <c r="F272" s="30">
        <v>44853.0</v>
      </c>
      <c r="G272" s="45">
        <f t="shared" si="1"/>
        <v>45063</v>
      </c>
      <c r="H272" s="28">
        <v>50640.0</v>
      </c>
      <c r="I272" s="22" t="s">
        <v>665</v>
      </c>
      <c r="J272" s="22" t="s">
        <v>1036</v>
      </c>
      <c r="K272" s="22" t="s">
        <v>558</v>
      </c>
    </row>
    <row r="273">
      <c r="A273" s="22" t="s">
        <v>14</v>
      </c>
      <c r="B273" s="23">
        <v>7.1710123E7</v>
      </c>
      <c r="C273" s="22" t="s">
        <v>1072</v>
      </c>
      <c r="D273" s="24" t="s">
        <v>1035</v>
      </c>
      <c r="E273" s="25">
        <v>240.0</v>
      </c>
      <c r="F273" s="30">
        <v>44853.0</v>
      </c>
      <c r="G273" s="45">
        <f t="shared" si="1"/>
        <v>45093</v>
      </c>
      <c r="H273" s="28">
        <v>49058.0</v>
      </c>
      <c r="I273" s="22" t="s">
        <v>665</v>
      </c>
      <c r="J273" s="22" t="s">
        <v>1036</v>
      </c>
      <c r="K273" s="22" t="s">
        <v>558</v>
      </c>
    </row>
    <row r="274">
      <c r="A274" s="22" t="s">
        <v>14</v>
      </c>
      <c r="B274" s="23">
        <v>7.1713878E7</v>
      </c>
      <c r="C274" s="22" t="s">
        <v>1073</v>
      </c>
      <c r="D274" s="24" t="s">
        <v>1035</v>
      </c>
      <c r="E274" s="25">
        <v>240.0</v>
      </c>
      <c r="F274" s="30">
        <v>44853.0</v>
      </c>
      <c r="G274" s="45">
        <f t="shared" si="1"/>
        <v>45093</v>
      </c>
      <c r="H274" s="28">
        <v>50961.0</v>
      </c>
      <c r="I274" s="22" t="s">
        <v>665</v>
      </c>
      <c r="J274" s="22" t="s">
        <v>1036</v>
      </c>
      <c r="K274" s="22" t="s">
        <v>558</v>
      </c>
    </row>
    <row r="275">
      <c r="A275" s="22" t="s">
        <v>14</v>
      </c>
      <c r="B275" s="23">
        <v>7.1681366E7</v>
      </c>
      <c r="C275" s="22" t="s">
        <v>1074</v>
      </c>
      <c r="D275" s="24" t="s">
        <v>1035</v>
      </c>
      <c r="E275" s="25">
        <v>240.0</v>
      </c>
      <c r="F275" s="30">
        <v>44853.0</v>
      </c>
      <c r="G275" s="45">
        <f t="shared" si="1"/>
        <v>45093</v>
      </c>
      <c r="H275" s="28">
        <v>50966.0</v>
      </c>
      <c r="I275" s="22" t="s">
        <v>665</v>
      </c>
      <c r="J275" s="22" t="s">
        <v>1036</v>
      </c>
      <c r="K275" s="22" t="s">
        <v>558</v>
      </c>
    </row>
    <row r="276">
      <c r="A276" s="22" t="s">
        <v>14</v>
      </c>
      <c r="B276" s="23">
        <v>7.2011716E7</v>
      </c>
      <c r="C276" s="22" t="s">
        <v>1075</v>
      </c>
      <c r="D276" s="24" t="s">
        <v>1035</v>
      </c>
      <c r="E276" s="25">
        <v>240.0</v>
      </c>
      <c r="F276" s="30">
        <v>44853.0</v>
      </c>
      <c r="G276" s="45">
        <f t="shared" si="1"/>
        <v>45093</v>
      </c>
      <c r="H276" s="28">
        <v>50966.0</v>
      </c>
      <c r="I276" s="22" t="s">
        <v>665</v>
      </c>
      <c r="J276" s="22" t="s">
        <v>1036</v>
      </c>
      <c r="K276" s="22" t="s">
        <v>558</v>
      </c>
    </row>
    <row r="277">
      <c r="A277" s="22" t="s">
        <v>14</v>
      </c>
      <c r="B277" s="23">
        <v>7.1726007E7</v>
      </c>
      <c r="C277" s="22" t="s">
        <v>1076</v>
      </c>
      <c r="D277" s="24" t="s">
        <v>1035</v>
      </c>
      <c r="E277" s="25">
        <v>240.0</v>
      </c>
      <c r="F277" s="30">
        <v>44853.0</v>
      </c>
      <c r="G277" s="45">
        <f t="shared" si="1"/>
        <v>45093</v>
      </c>
      <c r="H277" s="28">
        <v>50965.0</v>
      </c>
      <c r="I277" s="22" t="s">
        <v>665</v>
      </c>
      <c r="J277" s="22" t="s">
        <v>1036</v>
      </c>
      <c r="K277" s="22" t="s">
        <v>558</v>
      </c>
    </row>
    <row r="278">
      <c r="A278" s="22" t="s">
        <v>14</v>
      </c>
      <c r="B278" s="23">
        <v>7.1674297E7</v>
      </c>
      <c r="C278" s="22" t="s">
        <v>1077</v>
      </c>
      <c r="D278" s="24" t="s">
        <v>1035</v>
      </c>
      <c r="E278" s="25">
        <v>240.0</v>
      </c>
      <c r="F278" s="30">
        <v>44853.0</v>
      </c>
      <c r="G278" s="45">
        <f t="shared" si="1"/>
        <v>45093</v>
      </c>
      <c r="H278" s="28">
        <v>50945.0</v>
      </c>
      <c r="I278" s="22" t="s">
        <v>665</v>
      </c>
      <c r="J278" s="22" t="s">
        <v>1036</v>
      </c>
      <c r="K278" s="22" t="s">
        <v>558</v>
      </c>
    </row>
    <row r="279">
      <c r="A279" s="22" t="s">
        <v>14</v>
      </c>
      <c r="B279" s="23">
        <v>7.1664489E7</v>
      </c>
      <c r="C279" s="22" t="s">
        <v>1078</v>
      </c>
      <c r="D279" s="24" t="s">
        <v>1027</v>
      </c>
      <c r="E279" s="25">
        <v>240.0</v>
      </c>
      <c r="F279" s="30">
        <v>44853.0</v>
      </c>
      <c r="G279" s="45">
        <f t="shared" si="1"/>
        <v>45093</v>
      </c>
      <c r="H279" s="28">
        <v>86545.0</v>
      </c>
      <c r="I279" s="22" t="s">
        <v>665</v>
      </c>
      <c r="J279" s="22" t="s">
        <v>1028</v>
      </c>
      <c r="K279" s="22" t="s">
        <v>558</v>
      </c>
    </row>
    <row r="280">
      <c r="A280" s="22" t="s">
        <v>14</v>
      </c>
      <c r="B280" s="23">
        <v>7.1709165E7</v>
      </c>
      <c r="C280" s="22" t="s">
        <v>1079</v>
      </c>
      <c r="D280" s="24" t="s">
        <v>1035</v>
      </c>
      <c r="E280" s="25">
        <v>240.0</v>
      </c>
      <c r="F280" s="30">
        <v>44853.0</v>
      </c>
      <c r="G280" s="45">
        <f t="shared" si="1"/>
        <v>45093</v>
      </c>
      <c r="H280" s="28">
        <v>50966.0</v>
      </c>
      <c r="I280" s="22" t="s">
        <v>665</v>
      </c>
      <c r="J280" s="22" t="s">
        <v>1036</v>
      </c>
      <c r="K280" s="22" t="s">
        <v>558</v>
      </c>
    </row>
    <row r="281">
      <c r="A281" s="22" t="s">
        <v>14</v>
      </c>
      <c r="B281" s="23">
        <v>7.1709286E7</v>
      </c>
      <c r="C281" s="22" t="s">
        <v>1080</v>
      </c>
      <c r="D281" s="24" t="s">
        <v>1035</v>
      </c>
      <c r="E281" s="25">
        <v>240.0</v>
      </c>
      <c r="F281" s="30">
        <v>44853.0</v>
      </c>
      <c r="G281" s="45">
        <f t="shared" si="1"/>
        <v>45093</v>
      </c>
      <c r="H281" s="28">
        <v>50880.0</v>
      </c>
      <c r="I281" s="22" t="s">
        <v>665</v>
      </c>
      <c r="J281" s="22" t="s">
        <v>1036</v>
      </c>
      <c r="K281" s="22" t="s">
        <v>558</v>
      </c>
    </row>
    <row r="282">
      <c r="A282" s="22" t="s">
        <v>14</v>
      </c>
      <c r="B282" s="23">
        <v>7.1684584E7</v>
      </c>
      <c r="C282" s="22" t="s">
        <v>1081</v>
      </c>
      <c r="D282" s="24" t="s">
        <v>1027</v>
      </c>
      <c r="E282" s="25">
        <v>240.0</v>
      </c>
      <c r="F282" s="30">
        <v>44853.0</v>
      </c>
      <c r="G282" s="45">
        <f t="shared" si="1"/>
        <v>45093</v>
      </c>
      <c r="H282" s="28">
        <v>101932.0</v>
      </c>
      <c r="I282" s="22" t="s">
        <v>665</v>
      </c>
      <c r="J282" s="22" t="s">
        <v>1028</v>
      </c>
      <c r="K282" s="22" t="s">
        <v>558</v>
      </c>
    </row>
    <row r="283">
      <c r="A283" s="22" t="s">
        <v>14</v>
      </c>
      <c r="B283" s="23">
        <v>7.1680197E7</v>
      </c>
      <c r="C283" s="22" t="s">
        <v>1082</v>
      </c>
      <c r="D283" s="24" t="s">
        <v>1027</v>
      </c>
      <c r="E283" s="25">
        <v>240.0</v>
      </c>
      <c r="F283" s="30">
        <v>44853.0</v>
      </c>
      <c r="G283" s="45">
        <f t="shared" si="1"/>
        <v>45093</v>
      </c>
      <c r="H283" s="28">
        <v>100948.0</v>
      </c>
      <c r="I283" s="22" t="s">
        <v>665</v>
      </c>
      <c r="J283" s="22" t="s">
        <v>1028</v>
      </c>
      <c r="K283" s="22" t="s">
        <v>558</v>
      </c>
    </row>
    <row r="284">
      <c r="A284" s="22" t="s">
        <v>14</v>
      </c>
      <c r="B284" s="23">
        <v>7.1680351E7</v>
      </c>
      <c r="C284" s="22" t="s">
        <v>1083</v>
      </c>
      <c r="D284" s="24" t="s">
        <v>1027</v>
      </c>
      <c r="E284" s="25">
        <v>240.0</v>
      </c>
      <c r="F284" s="30">
        <v>44853.0</v>
      </c>
      <c r="G284" s="45">
        <f t="shared" si="1"/>
        <v>45093</v>
      </c>
      <c r="H284" s="28">
        <v>101867.15</v>
      </c>
      <c r="I284" s="22" t="s">
        <v>665</v>
      </c>
      <c r="J284" s="22" t="s">
        <v>1028</v>
      </c>
      <c r="K284" s="22" t="s">
        <v>558</v>
      </c>
    </row>
    <row r="285">
      <c r="A285" s="22" t="s">
        <v>14</v>
      </c>
      <c r="B285" s="23">
        <v>7.1687258E7</v>
      </c>
      <c r="C285" s="22" t="s">
        <v>1084</v>
      </c>
      <c r="D285" s="24" t="s">
        <v>1027</v>
      </c>
      <c r="E285" s="25">
        <v>210.0</v>
      </c>
      <c r="F285" s="30">
        <v>44853.0</v>
      </c>
      <c r="G285" s="45">
        <f t="shared" si="1"/>
        <v>45063</v>
      </c>
      <c r="H285" s="28">
        <v>101900.0</v>
      </c>
      <c r="I285" s="22" t="s">
        <v>665</v>
      </c>
      <c r="J285" s="22" t="s">
        <v>1028</v>
      </c>
      <c r="K285" s="22" t="s">
        <v>558</v>
      </c>
    </row>
    <row r="286">
      <c r="A286" s="22" t="s">
        <v>14</v>
      </c>
      <c r="B286" s="23">
        <v>7.1677522E7</v>
      </c>
      <c r="C286" s="22" t="s">
        <v>1085</v>
      </c>
      <c r="D286" s="24" t="s">
        <v>1027</v>
      </c>
      <c r="E286" s="25">
        <v>240.0</v>
      </c>
      <c r="F286" s="30">
        <v>44853.0</v>
      </c>
      <c r="G286" s="45">
        <f t="shared" si="1"/>
        <v>45093</v>
      </c>
      <c r="H286" s="28">
        <v>98595.1</v>
      </c>
      <c r="I286" s="22" t="s">
        <v>665</v>
      </c>
      <c r="J286" s="22" t="s">
        <v>1028</v>
      </c>
      <c r="K286" s="22" t="s">
        <v>558</v>
      </c>
    </row>
    <row r="287">
      <c r="A287" s="22" t="s">
        <v>14</v>
      </c>
      <c r="B287" s="23">
        <v>7.1683622E7</v>
      </c>
      <c r="C287" s="22" t="s">
        <v>1086</v>
      </c>
      <c r="D287" s="24" t="s">
        <v>1027</v>
      </c>
      <c r="E287" s="25">
        <v>240.0</v>
      </c>
      <c r="F287" s="30">
        <v>44853.0</v>
      </c>
      <c r="G287" s="45">
        <f t="shared" si="1"/>
        <v>45093</v>
      </c>
      <c r="H287" s="28">
        <v>101932.0</v>
      </c>
      <c r="I287" s="22" t="s">
        <v>665</v>
      </c>
      <c r="J287" s="22" t="s">
        <v>1028</v>
      </c>
      <c r="K287" s="22" t="s">
        <v>558</v>
      </c>
    </row>
    <row r="288">
      <c r="A288" s="22" t="s">
        <v>14</v>
      </c>
      <c r="B288" s="23">
        <v>7.1680528E7</v>
      </c>
      <c r="C288" s="22" t="s">
        <v>1087</v>
      </c>
      <c r="D288" s="24" t="s">
        <v>1027</v>
      </c>
      <c r="E288" s="25">
        <v>8.0</v>
      </c>
      <c r="F288" s="30">
        <v>44853.0</v>
      </c>
      <c r="G288" s="45">
        <f t="shared" si="1"/>
        <v>44861</v>
      </c>
      <c r="H288" s="28">
        <v>86420.0</v>
      </c>
      <c r="I288" s="22" t="s">
        <v>665</v>
      </c>
      <c r="J288" s="22" t="s">
        <v>1028</v>
      </c>
      <c r="K288" s="22" t="s">
        <v>558</v>
      </c>
    </row>
    <row r="289">
      <c r="A289" s="22" t="s">
        <v>14</v>
      </c>
      <c r="B289" s="23">
        <v>7.1689808E7</v>
      </c>
      <c r="C289" s="22" t="s">
        <v>1088</v>
      </c>
      <c r="D289" s="24" t="s">
        <v>1027</v>
      </c>
      <c r="E289" s="25">
        <v>240.0</v>
      </c>
      <c r="F289" s="30">
        <v>44853.0</v>
      </c>
      <c r="G289" s="45">
        <f t="shared" si="1"/>
        <v>45093</v>
      </c>
      <c r="H289" s="28">
        <v>82000.0</v>
      </c>
      <c r="I289" s="22" t="s">
        <v>665</v>
      </c>
      <c r="J289" s="22" t="s">
        <v>1028</v>
      </c>
      <c r="K289" s="22" t="s">
        <v>558</v>
      </c>
    </row>
    <row r="290">
      <c r="A290" s="22" t="s">
        <v>14</v>
      </c>
      <c r="B290" s="23">
        <v>7.1693768E7</v>
      </c>
      <c r="C290" s="22" t="s">
        <v>1089</v>
      </c>
      <c r="D290" s="24" t="s">
        <v>1027</v>
      </c>
      <c r="E290" s="25">
        <v>240.0</v>
      </c>
      <c r="F290" s="30">
        <v>44853.0</v>
      </c>
      <c r="G290" s="45">
        <f t="shared" si="1"/>
        <v>45093</v>
      </c>
      <c r="H290" s="28">
        <v>101000.0</v>
      </c>
      <c r="I290" s="22" t="s">
        <v>665</v>
      </c>
      <c r="J290" s="22" t="s">
        <v>1028</v>
      </c>
      <c r="K290" s="22" t="s">
        <v>558</v>
      </c>
    </row>
    <row r="291">
      <c r="A291" s="22" t="s">
        <v>14</v>
      </c>
      <c r="B291" s="23">
        <v>7.1676799E7</v>
      </c>
      <c r="C291" s="22" t="s">
        <v>1090</v>
      </c>
      <c r="D291" s="24" t="s">
        <v>1027</v>
      </c>
      <c r="E291" s="25">
        <v>240.0</v>
      </c>
      <c r="F291" s="30">
        <v>44853.0</v>
      </c>
      <c r="G291" s="45">
        <f t="shared" si="1"/>
        <v>45093</v>
      </c>
      <c r="H291" s="28">
        <v>66320.0</v>
      </c>
      <c r="I291" s="22" t="s">
        <v>665</v>
      </c>
      <c r="J291" s="22" t="s">
        <v>1028</v>
      </c>
      <c r="K291" s="22" t="s">
        <v>558</v>
      </c>
    </row>
    <row r="292">
      <c r="A292" s="22" t="s">
        <v>14</v>
      </c>
      <c r="B292" s="23">
        <v>7.16637E7</v>
      </c>
      <c r="C292" s="22" t="s">
        <v>1091</v>
      </c>
      <c r="D292" s="24" t="s">
        <v>1027</v>
      </c>
      <c r="E292" s="25">
        <v>240.0</v>
      </c>
      <c r="F292" s="30">
        <v>44853.0</v>
      </c>
      <c r="G292" s="45">
        <f t="shared" si="1"/>
        <v>45093</v>
      </c>
      <c r="H292" s="28">
        <v>101927.4</v>
      </c>
      <c r="I292" s="22" t="s">
        <v>665</v>
      </c>
      <c r="J292" s="22" t="s">
        <v>1028</v>
      </c>
      <c r="K292" s="22" t="s">
        <v>558</v>
      </c>
    </row>
    <row r="293">
      <c r="A293" s="22" t="s">
        <v>14</v>
      </c>
      <c r="B293" s="23">
        <v>7.169347E7</v>
      </c>
      <c r="C293" s="22" t="s">
        <v>1092</v>
      </c>
      <c r="D293" s="24" t="s">
        <v>1027</v>
      </c>
      <c r="E293" s="25">
        <v>240.0</v>
      </c>
      <c r="F293" s="30">
        <v>44853.0</v>
      </c>
      <c r="G293" s="45">
        <f t="shared" si="1"/>
        <v>45093</v>
      </c>
      <c r="H293" s="28">
        <v>99999.45</v>
      </c>
      <c r="I293" s="22" t="s">
        <v>665</v>
      </c>
      <c r="J293" s="22" t="s">
        <v>1028</v>
      </c>
      <c r="K293" s="22" t="s">
        <v>558</v>
      </c>
    </row>
    <row r="294">
      <c r="A294" s="22" t="s">
        <v>14</v>
      </c>
      <c r="B294" s="23">
        <v>7.1687691E7</v>
      </c>
      <c r="C294" s="22" t="s">
        <v>1093</v>
      </c>
      <c r="D294" s="24" t="s">
        <v>1027</v>
      </c>
      <c r="E294" s="25">
        <v>240.0</v>
      </c>
      <c r="F294" s="30">
        <v>44853.0</v>
      </c>
      <c r="G294" s="45">
        <f t="shared" si="1"/>
        <v>45093</v>
      </c>
      <c r="H294" s="28">
        <v>80510.98</v>
      </c>
      <c r="I294" s="22" t="s">
        <v>665</v>
      </c>
      <c r="J294" s="22" t="s">
        <v>1028</v>
      </c>
      <c r="K294" s="22" t="s">
        <v>558</v>
      </c>
    </row>
    <row r="295">
      <c r="A295" s="22" t="s">
        <v>14</v>
      </c>
      <c r="B295" s="23">
        <v>7.1677832E7</v>
      </c>
      <c r="C295" s="22" t="s">
        <v>1094</v>
      </c>
      <c r="D295" s="24" t="s">
        <v>1027</v>
      </c>
      <c r="E295" s="25">
        <v>240.0</v>
      </c>
      <c r="F295" s="30">
        <v>44853.0</v>
      </c>
      <c r="G295" s="45">
        <f t="shared" si="1"/>
        <v>45093</v>
      </c>
      <c r="H295" s="28">
        <v>94750.0</v>
      </c>
      <c r="I295" s="22" t="s">
        <v>665</v>
      </c>
      <c r="J295" s="22" t="s">
        <v>1028</v>
      </c>
      <c r="K295" s="22" t="s">
        <v>558</v>
      </c>
    </row>
    <row r="296">
      <c r="A296" s="22" t="s">
        <v>14</v>
      </c>
      <c r="B296" s="23">
        <v>7.1680686E7</v>
      </c>
      <c r="C296" s="22" t="s">
        <v>1095</v>
      </c>
      <c r="D296" s="24" t="s">
        <v>1027</v>
      </c>
      <c r="E296" s="25">
        <v>240.0</v>
      </c>
      <c r="F296" s="30">
        <v>44853.0</v>
      </c>
      <c r="G296" s="45">
        <f t="shared" si="1"/>
        <v>45093</v>
      </c>
      <c r="H296" s="28">
        <v>83835.0</v>
      </c>
      <c r="I296" s="22" t="s">
        <v>665</v>
      </c>
      <c r="J296" s="22" t="s">
        <v>1028</v>
      </c>
      <c r="K296" s="22" t="s">
        <v>558</v>
      </c>
    </row>
    <row r="297">
      <c r="A297" s="22" t="s">
        <v>14</v>
      </c>
      <c r="B297" s="23">
        <v>7.1683514E7</v>
      </c>
      <c r="C297" s="22" t="s">
        <v>1096</v>
      </c>
      <c r="D297" s="24" t="s">
        <v>1035</v>
      </c>
      <c r="E297" s="25">
        <v>240.0</v>
      </c>
      <c r="F297" s="30">
        <v>44852.0</v>
      </c>
      <c r="G297" s="45">
        <f t="shared" si="1"/>
        <v>45092</v>
      </c>
      <c r="H297" s="28">
        <v>50240.0</v>
      </c>
      <c r="I297" s="22" t="s">
        <v>665</v>
      </c>
      <c r="J297" s="22" t="s">
        <v>1036</v>
      </c>
      <c r="K297" s="22" t="s">
        <v>558</v>
      </c>
    </row>
    <row r="298">
      <c r="A298" s="22" t="s">
        <v>14</v>
      </c>
      <c r="B298" s="23">
        <v>7.1710247E7</v>
      </c>
      <c r="C298" s="22" t="s">
        <v>1097</v>
      </c>
      <c r="D298" s="24" t="s">
        <v>1035</v>
      </c>
      <c r="E298" s="25">
        <v>150.0</v>
      </c>
      <c r="F298" s="30">
        <v>44852.0</v>
      </c>
      <c r="G298" s="45">
        <f t="shared" si="1"/>
        <v>45002</v>
      </c>
      <c r="H298" s="28">
        <v>50887.72</v>
      </c>
      <c r="I298" s="22" t="s">
        <v>665</v>
      </c>
      <c r="J298" s="22" t="s">
        <v>1036</v>
      </c>
      <c r="K298" s="22" t="s">
        <v>558</v>
      </c>
    </row>
    <row r="299">
      <c r="A299" s="22" t="s">
        <v>14</v>
      </c>
      <c r="B299" s="23">
        <v>7.1712342E7</v>
      </c>
      <c r="C299" s="22" t="s">
        <v>1098</v>
      </c>
      <c r="D299" s="24" t="s">
        <v>1035</v>
      </c>
      <c r="E299" s="25">
        <v>210.0</v>
      </c>
      <c r="F299" s="30">
        <v>44852.0</v>
      </c>
      <c r="G299" s="45">
        <f t="shared" si="1"/>
        <v>45062</v>
      </c>
      <c r="H299" s="28">
        <v>50937.0</v>
      </c>
      <c r="I299" s="22" t="s">
        <v>665</v>
      </c>
      <c r="J299" s="22" t="s">
        <v>1036</v>
      </c>
      <c r="K299" s="22" t="s">
        <v>558</v>
      </c>
    </row>
    <row r="300">
      <c r="A300" s="22" t="s">
        <v>14</v>
      </c>
      <c r="B300" s="23">
        <v>7.1712735E7</v>
      </c>
      <c r="C300" s="22" t="s">
        <v>1099</v>
      </c>
      <c r="D300" s="24" t="s">
        <v>1035</v>
      </c>
      <c r="E300" s="25">
        <v>240.0</v>
      </c>
      <c r="F300" s="30">
        <v>44852.0</v>
      </c>
      <c r="G300" s="45">
        <f t="shared" si="1"/>
        <v>45092</v>
      </c>
      <c r="H300" s="28">
        <v>50966.0</v>
      </c>
      <c r="I300" s="22" t="s">
        <v>665</v>
      </c>
      <c r="J300" s="22" t="s">
        <v>1036</v>
      </c>
      <c r="K300" s="22" t="s">
        <v>558</v>
      </c>
    </row>
    <row r="301">
      <c r="A301" s="22" t="s">
        <v>14</v>
      </c>
      <c r="B301" s="23">
        <v>7.1713026E7</v>
      </c>
      <c r="C301" s="22" t="s">
        <v>1100</v>
      </c>
      <c r="D301" s="24" t="s">
        <v>1035</v>
      </c>
      <c r="E301" s="25">
        <v>120.0</v>
      </c>
      <c r="F301" s="30">
        <v>44852.0</v>
      </c>
      <c r="G301" s="45">
        <f t="shared" si="1"/>
        <v>44972</v>
      </c>
      <c r="H301" s="28">
        <v>49373.7</v>
      </c>
      <c r="I301" s="22" t="s">
        <v>665</v>
      </c>
      <c r="J301" s="22" t="s">
        <v>1036</v>
      </c>
      <c r="K301" s="22" t="s">
        <v>558</v>
      </c>
    </row>
    <row r="302">
      <c r="A302" s="22" t="s">
        <v>14</v>
      </c>
      <c r="B302" s="23">
        <v>7.1708864E7</v>
      </c>
      <c r="C302" s="22" t="s">
        <v>1101</v>
      </c>
      <c r="D302" s="24" t="s">
        <v>1035</v>
      </c>
      <c r="E302" s="25">
        <v>120.0</v>
      </c>
      <c r="F302" s="30">
        <v>44852.0</v>
      </c>
      <c r="G302" s="45">
        <f t="shared" si="1"/>
        <v>44972</v>
      </c>
      <c r="H302" s="28">
        <v>50780.0</v>
      </c>
      <c r="I302" s="22" t="s">
        <v>665</v>
      </c>
      <c r="J302" s="22" t="s">
        <v>1036</v>
      </c>
      <c r="K302" s="22" t="s">
        <v>558</v>
      </c>
    </row>
    <row r="303">
      <c r="A303" s="22" t="s">
        <v>14</v>
      </c>
      <c r="B303" s="23">
        <v>7.1777766E7</v>
      </c>
      <c r="C303" s="22" t="s">
        <v>1102</v>
      </c>
      <c r="D303" s="24" t="s">
        <v>1035</v>
      </c>
      <c r="E303" s="25">
        <v>240.0</v>
      </c>
      <c r="F303" s="30">
        <v>44852.0</v>
      </c>
      <c r="G303" s="45">
        <f t="shared" si="1"/>
        <v>45092</v>
      </c>
      <c r="H303" s="28">
        <v>50800.0</v>
      </c>
      <c r="I303" s="22" t="s">
        <v>665</v>
      </c>
      <c r="J303" s="22" t="s">
        <v>1036</v>
      </c>
      <c r="K303" s="22" t="s">
        <v>558</v>
      </c>
    </row>
    <row r="304">
      <c r="A304" s="22" t="s">
        <v>14</v>
      </c>
      <c r="B304" s="23">
        <v>7.1710354E7</v>
      </c>
      <c r="C304" s="22" t="s">
        <v>1103</v>
      </c>
      <c r="D304" s="24" t="s">
        <v>1035</v>
      </c>
      <c r="E304" s="25">
        <v>210.0</v>
      </c>
      <c r="F304" s="30">
        <v>44852.0</v>
      </c>
      <c r="G304" s="45">
        <f t="shared" si="1"/>
        <v>45062</v>
      </c>
      <c r="H304" s="28">
        <v>45193.4</v>
      </c>
      <c r="I304" s="22" t="s">
        <v>665</v>
      </c>
      <c r="J304" s="22" t="s">
        <v>1036</v>
      </c>
      <c r="K304" s="22" t="s">
        <v>558</v>
      </c>
    </row>
    <row r="305">
      <c r="A305" s="22" t="s">
        <v>14</v>
      </c>
      <c r="B305" s="23">
        <v>7.1655931E7</v>
      </c>
      <c r="C305" s="22" t="s">
        <v>1104</v>
      </c>
      <c r="D305" s="24" t="s">
        <v>1035</v>
      </c>
      <c r="E305" s="25">
        <v>240.0</v>
      </c>
      <c r="F305" s="30">
        <v>44852.0</v>
      </c>
      <c r="G305" s="45">
        <f t="shared" si="1"/>
        <v>45092</v>
      </c>
      <c r="H305" s="28">
        <v>49042.45</v>
      </c>
      <c r="I305" s="22" t="s">
        <v>665</v>
      </c>
      <c r="J305" s="22" t="s">
        <v>1036</v>
      </c>
      <c r="K305" s="22" t="s">
        <v>558</v>
      </c>
    </row>
    <row r="306">
      <c r="A306" s="22" t="s">
        <v>14</v>
      </c>
      <c r="B306" s="23">
        <v>7.1709989E7</v>
      </c>
      <c r="C306" s="22" t="s">
        <v>1105</v>
      </c>
      <c r="D306" s="24" t="s">
        <v>1035</v>
      </c>
      <c r="E306" s="25">
        <v>210.0</v>
      </c>
      <c r="F306" s="30">
        <v>44852.0</v>
      </c>
      <c r="G306" s="45">
        <f t="shared" si="1"/>
        <v>45062</v>
      </c>
      <c r="H306" s="28">
        <v>50966.0</v>
      </c>
      <c r="I306" s="22" t="s">
        <v>665</v>
      </c>
      <c r="J306" s="22" t="s">
        <v>1036</v>
      </c>
      <c r="K306" s="22" t="s">
        <v>558</v>
      </c>
    </row>
    <row r="307">
      <c r="A307" s="22" t="s">
        <v>14</v>
      </c>
      <c r="B307" s="23">
        <v>7.1709749E7</v>
      </c>
      <c r="C307" s="22" t="s">
        <v>1106</v>
      </c>
      <c r="D307" s="24" t="s">
        <v>1035</v>
      </c>
      <c r="E307" s="25">
        <v>240.0</v>
      </c>
      <c r="F307" s="30">
        <v>44852.0</v>
      </c>
      <c r="G307" s="45">
        <f t="shared" si="1"/>
        <v>45092</v>
      </c>
      <c r="H307" s="28">
        <v>50966.0</v>
      </c>
      <c r="I307" s="22" t="s">
        <v>665</v>
      </c>
      <c r="J307" s="22" t="s">
        <v>1036</v>
      </c>
      <c r="K307" s="22" t="s">
        <v>558</v>
      </c>
    </row>
    <row r="308">
      <c r="A308" s="22" t="s">
        <v>14</v>
      </c>
      <c r="B308" s="23">
        <v>7.1676936E7</v>
      </c>
      <c r="C308" s="22" t="s">
        <v>1107</v>
      </c>
      <c r="D308" s="24" t="s">
        <v>1027</v>
      </c>
      <c r="E308" s="25">
        <v>240.0</v>
      </c>
      <c r="F308" s="30">
        <v>44852.0</v>
      </c>
      <c r="G308" s="45">
        <f t="shared" si="1"/>
        <v>45092</v>
      </c>
      <c r="H308" s="28">
        <v>91412.0</v>
      </c>
      <c r="I308" s="22" t="s">
        <v>665</v>
      </c>
      <c r="J308" s="22" t="s">
        <v>1028</v>
      </c>
      <c r="K308" s="22" t="s">
        <v>558</v>
      </c>
    </row>
    <row r="309">
      <c r="A309" s="22" t="s">
        <v>14</v>
      </c>
      <c r="B309" s="23">
        <v>7.1709872E7</v>
      </c>
      <c r="C309" s="22" t="s">
        <v>1108</v>
      </c>
      <c r="D309" s="24" t="s">
        <v>1035</v>
      </c>
      <c r="E309" s="25">
        <v>240.0</v>
      </c>
      <c r="F309" s="30">
        <v>44852.0</v>
      </c>
      <c r="G309" s="45">
        <f t="shared" si="1"/>
        <v>45092</v>
      </c>
      <c r="H309" s="28">
        <v>27749.9</v>
      </c>
      <c r="I309" s="22" t="s">
        <v>665</v>
      </c>
      <c r="J309" s="22" t="s">
        <v>1036</v>
      </c>
      <c r="K309" s="22" t="s">
        <v>558</v>
      </c>
    </row>
    <row r="310">
      <c r="A310" s="22" t="s">
        <v>14</v>
      </c>
      <c r="B310" s="23">
        <v>7.1709499E7</v>
      </c>
      <c r="C310" s="22" t="s">
        <v>1109</v>
      </c>
      <c r="D310" s="24" t="s">
        <v>1035</v>
      </c>
      <c r="E310" s="25">
        <v>240.0</v>
      </c>
      <c r="F310" s="30">
        <v>44852.0</v>
      </c>
      <c r="G310" s="45">
        <f t="shared" si="1"/>
        <v>45092</v>
      </c>
      <c r="H310" s="28">
        <v>45066.5</v>
      </c>
      <c r="I310" s="22" t="s">
        <v>665</v>
      </c>
      <c r="J310" s="22" t="s">
        <v>1036</v>
      </c>
      <c r="K310" s="22" t="s">
        <v>558</v>
      </c>
    </row>
    <row r="311">
      <c r="A311" s="22" t="s">
        <v>14</v>
      </c>
      <c r="B311" s="23">
        <v>7.1708713E7</v>
      </c>
      <c r="C311" s="22" t="s">
        <v>1110</v>
      </c>
      <c r="D311" s="24" t="s">
        <v>1035</v>
      </c>
      <c r="E311" s="25">
        <v>240.0</v>
      </c>
      <c r="F311" s="30">
        <v>44852.0</v>
      </c>
      <c r="G311" s="45">
        <f t="shared" si="1"/>
        <v>45092</v>
      </c>
      <c r="H311" s="28">
        <v>44680.0</v>
      </c>
      <c r="I311" s="22" t="s">
        <v>665</v>
      </c>
      <c r="J311" s="22" t="s">
        <v>1036</v>
      </c>
      <c r="K311" s="22" t="s">
        <v>558</v>
      </c>
    </row>
    <row r="312">
      <c r="A312" s="22" t="s">
        <v>14</v>
      </c>
      <c r="B312" s="23">
        <v>7.1677336E7</v>
      </c>
      <c r="C312" s="22" t="s">
        <v>1111</v>
      </c>
      <c r="D312" s="24" t="s">
        <v>1027</v>
      </c>
      <c r="E312" s="25">
        <v>240.0</v>
      </c>
      <c r="F312" s="30">
        <v>44852.0</v>
      </c>
      <c r="G312" s="45">
        <f t="shared" si="1"/>
        <v>45092</v>
      </c>
      <c r="H312" s="28">
        <v>101910.0</v>
      </c>
      <c r="I312" s="22" t="s">
        <v>665</v>
      </c>
      <c r="J312" s="22" t="s">
        <v>1028</v>
      </c>
      <c r="K312" s="22" t="s">
        <v>558</v>
      </c>
    </row>
    <row r="313">
      <c r="A313" s="22" t="s">
        <v>14</v>
      </c>
      <c r="B313" s="23">
        <v>7.1663545E7</v>
      </c>
      <c r="C313" s="22" t="s">
        <v>1112</v>
      </c>
      <c r="D313" s="24" t="s">
        <v>1027</v>
      </c>
      <c r="E313" s="25">
        <v>270.0</v>
      </c>
      <c r="F313" s="30">
        <v>44852.0</v>
      </c>
      <c r="G313" s="45">
        <f t="shared" si="1"/>
        <v>45122</v>
      </c>
      <c r="H313" s="28">
        <v>100280.0</v>
      </c>
      <c r="I313" s="22" t="s">
        <v>665</v>
      </c>
      <c r="J313" s="22" t="s">
        <v>1028</v>
      </c>
      <c r="K313" s="22" t="s">
        <v>558</v>
      </c>
    </row>
    <row r="314">
      <c r="A314" s="22" t="s">
        <v>14</v>
      </c>
      <c r="B314" s="23">
        <v>7.1663545E7</v>
      </c>
      <c r="C314" s="22" t="s">
        <v>1112</v>
      </c>
      <c r="D314" s="24" t="s">
        <v>1027</v>
      </c>
      <c r="E314" s="25">
        <v>240.0</v>
      </c>
      <c r="F314" s="30">
        <v>44852.0</v>
      </c>
      <c r="G314" s="45">
        <f t="shared" si="1"/>
        <v>45092</v>
      </c>
      <c r="H314" s="28">
        <v>100280.0</v>
      </c>
      <c r="I314" s="22" t="s">
        <v>665</v>
      </c>
      <c r="J314" s="22" t="s">
        <v>1028</v>
      </c>
      <c r="K314" s="22" t="s">
        <v>558</v>
      </c>
    </row>
    <row r="315">
      <c r="A315" s="22" t="s">
        <v>14</v>
      </c>
      <c r="B315" s="23">
        <v>7.1682636E7</v>
      </c>
      <c r="C315" s="22" t="s">
        <v>1113</v>
      </c>
      <c r="D315" s="24" t="s">
        <v>1027</v>
      </c>
      <c r="E315" s="25">
        <v>240.0</v>
      </c>
      <c r="F315" s="30">
        <v>44852.0</v>
      </c>
      <c r="G315" s="45">
        <f t="shared" si="1"/>
        <v>45092</v>
      </c>
      <c r="H315" s="28">
        <v>101000.0</v>
      </c>
      <c r="I315" s="22" t="s">
        <v>665</v>
      </c>
      <c r="J315" s="22" t="s">
        <v>1028</v>
      </c>
      <c r="K315" s="22" t="s">
        <v>558</v>
      </c>
    </row>
    <row r="316">
      <c r="A316" s="22" t="s">
        <v>14</v>
      </c>
      <c r="B316" s="23">
        <v>7.1680061E7</v>
      </c>
      <c r="C316" s="22" t="s">
        <v>1114</v>
      </c>
      <c r="D316" s="24" t="s">
        <v>1027</v>
      </c>
      <c r="E316" s="25">
        <v>240.0</v>
      </c>
      <c r="F316" s="30">
        <v>44852.0</v>
      </c>
      <c r="G316" s="45">
        <f t="shared" si="1"/>
        <v>45092</v>
      </c>
      <c r="H316" s="28">
        <v>101930.59</v>
      </c>
      <c r="I316" s="22" t="s">
        <v>665</v>
      </c>
      <c r="J316" s="22" t="s">
        <v>1028</v>
      </c>
      <c r="K316" s="22" t="s">
        <v>558</v>
      </c>
    </row>
    <row r="317">
      <c r="A317" s="22" t="s">
        <v>14</v>
      </c>
      <c r="B317" s="23">
        <v>7.1676657E7</v>
      </c>
      <c r="C317" s="22" t="s">
        <v>1115</v>
      </c>
      <c r="D317" s="24" t="s">
        <v>1027</v>
      </c>
      <c r="E317" s="25">
        <v>240.0</v>
      </c>
      <c r="F317" s="30">
        <v>44852.0</v>
      </c>
      <c r="G317" s="45">
        <f t="shared" si="1"/>
        <v>45092</v>
      </c>
      <c r="H317" s="28">
        <v>101592.0</v>
      </c>
      <c r="I317" s="22" t="s">
        <v>665</v>
      </c>
      <c r="J317" s="22" t="s">
        <v>1028</v>
      </c>
      <c r="K317" s="22" t="s">
        <v>558</v>
      </c>
    </row>
    <row r="318">
      <c r="A318" s="22" t="s">
        <v>14</v>
      </c>
      <c r="B318" s="23">
        <v>7.1675612E7</v>
      </c>
      <c r="C318" s="22" t="s">
        <v>1116</v>
      </c>
      <c r="D318" s="24" t="s">
        <v>1027</v>
      </c>
      <c r="E318" s="25">
        <v>210.0</v>
      </c>
      <c r="F318" s="30">
        <v>44852.0</v>
      </c>
      <c r="G318" s="45">
        <f t="shared" si="1"/>
        <v>45062</v>
      </c>
      <c r="H318" s="28">
        <v>101929.5</v>
      </c>
      <c r="I318" s="22" t="s">
        <v>665</v>
      </c>
      <c r="J318" s="22" t="s">
        <v>1028</v>
      </c>
      <c r="K318" s="22" t="s">
        <v>558</v>
      </c>
    </row>
    <row r="319">
      <c r="A319" s="22" t="s">
        <v>14</v>
      </c>
      <c r="B319" s="23">
        <v>7.1713161E7</v>
      </c>
      <c r="C319" s="22" t="s">
        <v>1117</v>
      </c>
      <c r="D319" s="24" t="s">
        <v>1035</v>
      </c>
      <c r="E319" s="25">
        <v>240.0</v>
      </c>
      <c r="F319" s="30">
        <v>44848.0</v>
      </c>
      <c r="G319" s="45">
        <f t="shared" si="1"/>
        <v>45088</v>
      </c>
      <c r="H319" s="28">
        <v>50964.18</v>
      </c>
      <c r="I319" s="22" t="s">
        <v>665</v>
      </c>
      <c r="J319" s="22" t="s">
        <v>1036</v>
      </c>
      <c r="K319" s="22" t="s">
        <v>558</v>
      </c>
    </row>
    <row r="320">
      <c r="A320" s="22" t="s">
        <v>14</v>
      </c>
      <c r="B320" s="23">
        <v>7.1713385E7</v>
      </c>
      <c r="C320" s="22" t="s">
        <v>1118</v>
      </c>
      <c r="D320" s="24" t="s">
        <v>1035</v>
      </c>
      <c r="E320" s="25">
        <v>180.0</v>
      </c>
      <c r="F320" s="30">
        <v>44848.0</v>
      </c>
      <c r="G320" s="45">
        <f t="shared" si="1"/>
        <v>45028</v>
      </c>
      <c r="H320" s="28">
        <v>50966.0</v>
      </c>
      <c r="I320" s="22" t="s">
        <v>665</v>
      </c>
      <c r="J320" s="22" t="s">
        <v>1036</v>
      </c>
      <c r="K320" s="22" t="s">
        <v>558</v>
      </c>
    </row>
    <row r="321">
      <c r="A321" s="22" t="s">
        <v>14</v>
      </c>
      <c r="B321" s="23">
        <v>7.171253E7</v>
      </c>
      <c r="C321" s="22" t="s">
        <v>1119</v>
      </c>
      <c r="D321" s="24" t="s">
        <v>1035</v>
      </c>
      <c r="E321" s="25">
        <v>240.0</v>
      </c>
      <c r="F321" s="30">
        <v>44848.0</v>
      </c>
      <c r="G321" s="45">
        <f t="shared" si="1"/>
        <v>45088</v>
      </c>
      <c r="H321" s="28">
        <v>50641.2</v>
      </c>
      <c r="I321" s="22" t="s">
        <v>665</v>
      </c>
      <c r="J321" s="22" t="s">
        <v>1036</v>
      </c>
      <c r="K321" s="22" t="s">
        <v>558</v>
      </c>
    </row>
    <row r="322">
      <c r="A322" s="22" t="s">
        <v>14</v>
      </c>
      <c r="B322" s="23">
        <v>7.1683807E7</v>
      </c>
      <c r="C322" s="22" t="s">
        <v>1120</v>
      </c>
      <c r="D322" s="24" t="s">
        <v>1035</v>
      </c>
      <c r="E322" s="25">
        <v>240.0</v>
      </c>
      <c r="F322" s="30">
        <v>44848.0</v>
      </c>
      <c r="G322" s="45">
        <f t="shared" si="1"/>
        <v>45088</v>
      </c>
      <c r="H322" s="28">
        <v>50966.0</v>
      </c>
      <c r="I322" s="22" t="s">
        <v>665</v>
      </c>
      <c r="J322" s="22" t="s">
        <v>1036</v>
      </c>
      <c r="K322" s="22" t="s">
        <v>558</v>
      </c>
    </row>
    <row r="323">
      <c r="A323" s="22" t="s">
        <v>14</v>
      </c>
      <c r="B323" s="23">
        <v>7.1710427E7</v>
      </c>
      <c r="C323" s="22" t="s">
        <v>1121</v>
      </c>
      <c r="D323" s="24" t="s">
        <v>1035</v>
      </c>
      <c r="E323" s="25">
        <v>180.0</v>
      </c>
      <c r="F323" s="30">
        <v>44848.0</v>
      </c>
      <c r="G323" s="45">
        <f t="shared" si="1"/>
        <v>45028</v>
      </c>
      <c r="H323" s="28">
        <v>50960.0</v>
      </c>
      <c r="I323" s="22" t="s">
        <v>665</v>
      </c>
      <c r="J323" s="22" t="s">
        <v>1036</v>
      </c>
      <c r="K323" s="22" t="s">
        <v>558</v>
      </c>
    </row>
    <row r="324">
      <c r="A324" s="22" t="s">
        <v>14</v>
      </c>
      <c r="B324" s="23">
        <v>7.1709872E7</v>
      </c>
      <c r="C324" s="22" t="s">
        <v>1122</v>
      </c>
      <c r="D324" s="24" t="s">
        <v>1035</v>
      </c>
      <c r="E324" s="25">
        <v>240.0</v>
      </c>
      <c r="F324" s="30">
        <v>44848.0</v>
      </c>
      <c r="G324" s="45">
        <f t="shared" si="1"/>
        <v>45088</v>
      </c>
      <c r="H324" s="28">
        <v>50966.0</v>
      </c>
      <c r="I324" s="22" t="s">
        <v>665</v>
      </c>
      <c r="J324" s="22" t="s">
        <v>1036</v>
      </c>
      <c r="K324" s="22" t="s">
        <v>558</v>
      </c>
    </row>
    <row r="325">
      <c r="A325" s="22" t="s">
        <v>14</v>
      </c>
      <c r="B325" s="23">
        <v>7.1682911E7</v>
      </c>
      <c r="C325" s="22" t="s">
        <v>1123</v>
      </c>
      <c r="D325" s="24" t="s">
        <v>1035</v>
      </c>
      <c r="E325" s="25">
        <v>240.0</v>
      </c>
      <c r="F325" s="30">
        <v>44848.0</v>
      </c>
      <c r="G325" s="45">
        <f t="shared" si="1"/>
        <v>45088</v>
      </c>
      <c r="H325" s="28">
        <v>50000.0</v>
      </c>
      <c r="I325" s="22" t="s">
        <v>665</v>
      </c>
      <c r="J325" s="22" t="s">
        <v>1036</v>
      </c>
      <c r="K325" s="22" t="s">
        <v>558</v>
      </c>
    </row>
    <row r="326">
      <c r="A326" s="22" t="s">
        <v>14</v>
      </c>
      <c r="B326" s="23">
        <v>7.1682288E7</v>
      </c>
      <c r="C326" s="22" t="s">
        <v>1124</v>
      </c>
      <c r="D326" s="24" t="s">
        <v>1035</v>
      </c>
      <c r="E326" s="25">
        <v>240.0</v>
      </c>
      <c r="F326" s="30">
        <v>44848.0</v>
      </c>
      <c r="G326" s="45">
        <f t="shared" si="1"/>
        <v>45088</v>
      </c>
      <c r="H326" s="28">
        <v>44550.0</v>
      </c>
      <c r="I326" s="22" t="s">
        <v>665</v>
      </c>
      <c r="J326" s="22" t="s">
        <v>1036</v>
      </c>
      <c r="K326" s="22" t="s">
        <v>558</v>
      </c>
    </row>
    <row r="327">
      <c r="A327" s="22" t="s">
        <v>14</v>
      </c>
      <c r="B327" s="23" t="s">
        <v>1125</v>
      </c>
      <c r="C327" s="22" t="s">
        <v>924</v>
      </c>
      <c r="D327" s="24" t="s">
        <v>1126</v>
      </c>
      <c r="E327" s="25">
        <v>300.0</v>
      </c>
      <c r="F327" s="30">
        <v>44846.0</v>
      </c>
      <c r="G327" s="45">
        <f t="shared" si="1"/>
        <v>45146</v>
      </c>
      <c r="H327" s="28">
        <v>655853.63</v>
      </c>
      <c r="I327" s="22" t="s">
        <v>665</v>
      </c>
      <c r="J327" s="22" t="s">
        <v>1127</v>
      </c>
      <c r="K327" s="22" t="s">
        <v>558</v>
      </c>
    </row>
    <row r="328">
      <c r="A328" s="22" t="s">
        <v>14</v>
      </c>
      <c r="B328" s="23" t="s">
        <v>1128</v>
      </c>
      <c r="C328" s="22" t="s">
        <v>924</v>
      </c>
      <c r="D328" s="24" t="s">
        <v>1126</v>
      </c>
      <c r="E328" s="25">
        <v>390.0</v>
      </c>
      <c r="F328" s="30">
        <v>44846.0</v>
      </c>
      <c r="G328" s="45">
        <f t="shared" si="1"/>
        <v>45236</v>
      </c>
      <c r="H328" s="28">
        <v>768368.71</v>
      </c>
      <c r="I328" s="22" t="s">
        <v>665</v>
      </c>
      <c r="J328" s="22" t="s">
        <v>1127</v>
      </c>
      <c r="K328" s="22" t="s">
        <v>558</v>
      </c>
    </row>
    <row r="329">
      <c r="A329" s="22" t="s">
        <v>14</v>
      </c>
      <c r="B329" s="23">
        <v>7.1669209E7</v>
      </c>
      <c r="C329" s="22" t="s">
        <v>1129</v>
      </c>
      <c r="D329" s="24" t="s">
        <v>1035</v>
      </c>
      <c r="E329" s="25">
        <v>180.0</v>
      </c>
      <c r="F329" s="30">
        <v>44846.0</v>
      </c>
      <c r="G329" s="45">
        <f t="shared" si="1"/>
        <v>45026</v>
      </c>
      <c r="H329" s="28">
        <v>50966.0</v>
      </c>
      <c r="I329" s="22" t="s">
        <v>665</v>
      </c>
      <c r="J329" s="22" t="s">
        <v>1036</v>
      </c>
      <c r="K329" s="22" t="s">
        <v>558</v>
      </c>
    </row>
    <row r="330">
      <c r="A330" s="22" t="s">
        <v>14</v>
      </c>
      <c r="B330" s="23">
        <v>7.1668206E7</v>
      </c>
      <c r="C330" s="22" t="s">
        <v>1130</v>
      </c>
      <c r="D330" s="24" t="s">
        <v>1035</v>
      </c>
      <c r="E330" s="25">
        <v>180.0</v>
      </c>
      <c r="F330" s="30">
        <v>44846.0</v>
      </c>
      <c r="G330" s="45">
        <f t="shared" si="1"/>
        <v>45026</v>
      </c>
      <c r="H330" s="28">
        <v>50966.0</v>
      </c>
      <c r="I330" s="22" t="s">
        <v>665</v>
      </c>
      <c r="J330" s="22" t="s">
        <v>1036</v>
      </c>
      <c r="K330" s="22" t="s">
        <v>558</v>
      </c>
    </row>
    <row r="331">
      <c r="A331" s="22" t="s">
        <v>14</v>
      </c>
      <c r="B331" s="23">
        <v>7.1668359E7</v>
      </c>
      <c r="C331" s="22" t="s">
        <v>1131</v>
      </c>
      <c r="D331" s="24" t="s">
        <v>1035</v>
      </c>
      <c r="E331" s="25">
        <v>210.0</v>
      </c>
      <c r="F331" s="30">
        <v>44846.0</v>
      </c>
      <c r="G331" s="45">
        <f t="shared" si="1"/>
        <v>45056</v>
      </c>
      <c r="H331" s="28">
        <v>49126.7</v>
      </c>
      <c r="I331" s="22" t="s">
        <v>665</v>
      </c>
      <c r="J331" s="22" t="s">
        <v>1036</v>
      </c>
      <c r="K331" s="22" t="s">
        <v>558</v>
      </c>
    </row>
    <row r="332">
      <c r="A332" s="22" t="s">
        <v>14</v>
      </c>
      <c r="B332" s="23">
        <v>7.1669408E7</v>
      </c>
      <c r="C332" s="22" t="s">
        <v>1132</v>
      </c>
      <c r="D332" s="24" t="s">
        <v>1035</v>
      </c>
      <c r="E332" s="25">
        <v>240.0</v>
      </c>
      <c r="F332" s="30">
        <v>44846.0</v>
      </c>
      <c r="G332" s="45">
        <f t="shared" si="1"/>
        <v>45086</v>
      </c>
      <c r="H332" s="28">
        <v>50495.85</v>
      </c>
      <c r="I332" s="22" t="s">
        <v>665</v>
      </c>
      <c r="J332" s="22" t="s">
        <v>1036</v>
      </c>
      <c r="K332" s="22" t="s">
        <v>558</v>
      </c>
    </row>
    <row r="333">
      <c r="A333" s="22" t="s">
        <v>14</v>
      </c>
      <c r="B333" s="23">
        <v>7.1669672E7</v>
      </c>
      <c r="C333" s="22" t="s">
        <v>1133</v>
      </c>
      <c r="D333" s="24" t="s">
        <v>1035</v>
      </c>
      <c r="E333" s="25">
        <v>180.0</v>
      </c>
      <c r="F333" s="30">
        <v>44846.0</v>
      </c>
      <c r="G333" s="45">
        <f t="shared" si="1"/>
        <v>45026</v>
      </c>
      <c r="H333" s="28">
        <v>50000.0</v>
      </c>
      <c r="I333" s="22" t="s">
        <v>665</v>
      </c>
      <c r="J333" s="22" t="s">
        <v>1036</v>
      </c>
      <c r="K333" s="22" t="s">
        <v>558</v>
      </c>
    </row>
    <row r="334">
      <c r="A334" s="22" t="s">
        <v>14</v>
      </c>
      <c r="B334" s="23">
        <v>7.1674152E7</v>
      </c>
      <c r="C334" s="22" t="s">
        <v>1134</v>
      </c>
      <c r="D334" s="24" t="s">
        <v>1035</v>
      </c>
      <c r="E334" s="25">
        <v>240.0</v>
      </c>
      <c r="F334" s="30">
        <v>44846.0</v>
      </c>
      <c r="G334" s="45">
        <f t="shared" si="1"/>
        <v>45086</v>
      </c>
      <c r="H334" s="28">
        <v>50000.0</v>
      </c>
      <c r="I334" s="22" t="s">
        <v>665</v>
      </c>
      <c r="J334" s="22" t="s">
        <v>1036</v>
      </c>
      <c r="K334" s="22" t="s">
        <v>558</v>
      </c>
    </row>
    <row r="335">
      <c r="A335" s="22" t="s">
        <v>14</v>
      </c>
      <c r="B335" s="23">
        <v>7.1673569E7</v>
      </c>
      <c r="C335" s="22" t="s">
        <v>1135</v>
      </c>
      <c r="D335" s="24" t="s">
        <v>1035</v>
      </c>
      <c r="E335" s="25">
        <v>210.0</v>
      </c>
      <c r="F335" s="30">
        <v>44846.0</v>
      </c>
      <c r="G335" s="45">
        <f t="shared" si="1"/>
        <v>45056</v>
      </c>
      <c r="H335" s="28">
        <v>50810.41</v>
      </c>
      <c r="I335" s="22" t="s">
        <v>665</v>
      </c>
      <c r="J335" s="22" t="s">
        <v>1036</v>
      </c>
      <c r="K335" s="22" t="s">
        <v>558</v>
      </c>
    </row>
    <row r="336">
      <c r="A336" s="22" t="s">
        <v>14</v>
      </c>
      <c r="B336" s="23">
        <v>7.167653E7</v>
      </c>
      <c r="C336" s="22" t="s">
        <v>1136</v>
      </c>
      <c r="D336" s="24" t="s">
        <v>1035</v>
      </c>
      <c r="E336" s="25">
        <v>180.0</v>
      </c>
      <c r="F336" s="30">
        <v>44846.0</v>
      </c>
      <c r="G336" s="45">
        <f t="shared" si="1"/>
        <v>45026</v>
      </c>
      <c r="H336" s="28">
        <v>50965.6</v>
      </c>
      <c r="I336" s="22" t="s">
        <v>665</v>
      </c>
      <c r="J336" s="22" t="s">
        <v>1036</v>
      </c>
      <c r="K336" s="22" t="s">
        <v>558</v>
      </c>
    </row>
    <row r="337">
      <c r="A337" s="22" t="s">
        <v>14</v>
      </c>
      <c r="B337" s="23">
        <v>7.1674539E7</v>
      </c>
      <c r="C337" s="22" t="s">
        <v>1137</v>
      </c>
      <c r="D337" s="24" t="s">
        <v>1035</v>
      </c>
      <c r="E337" s="25">
        <v>240.0</v>
      </c>
      <c r="F337" s="30">
        <v>44846.0</v>
      </c>
      <c r="G337" s="45">
        <f t="shared" si="1"/>
        <v>45086</v>
      </c>
      <c r="H337" s="28">
        <v>48844.2</v>
      </c>
      <c r="I337" s="22" t="s">
        <v>665</v>
      </c>
      <c r="J337" s="22" t="s">
        <v>1036</v>
      </c>
      <c r="K337" s="22" t="s">
        <v>558</v>
      </c>
    </row>
    <row r="338">
      <c r="A338" s="22" t="s">
        <v>14</v>
      </c>
      <c r="B338" s="23">
        <v>7.1673851E7</v>
      </c>
      <c r="C338" s="22" t="s">
        <v>1138</v>
      </c>
      <c r="D338" s="24" t="s">
        <v>1035</v>
      </c>
      <c r="E338" s="25">
        <v>210.0</v>
      </c>
      <c r="F338" s="30">
        <v>44846.0</v>
      </c>
      <c r="G338" s="45">
        <f t="shared" si="1"/>
        <v>45056</v>
      </c>
      <c r="H338" s="28">
        <v>48083.8</v>
      </c>
      <c r="I338" s="22" t="s">
        <v>665</v>
      </c>
      <c r="J338" s="22" t="s">
        <v>1036</v>
      </c>
      <c r="K338" s="22" t="s">
        <v>558</v>
      </c>
    </row>
    <row r="339">
      <c r="A339" s="22" t="s">
        <v>14</v>
      </c>
      <c r="B339" s="23">
        <v>7.1665355E7</v>
      </c>
      <c r="C339" s="22" t="s">
        <v>1139</v>
      </c>
      <c r="D339" s="24" t="s">
        <v>1035</v>
      </c>
      <c r="E339" s="25">
        <v>240.0</v>
      </c>
      <c r="F339" s="30">
        <v>44846.0</v>
      </c>
      <c r="G339" s="45">
        <f t="shared" si="1"/>
        <v>45086</v>
      </c>
      <c r="H339" s="28">
        <v>50966.0</v>
      </c>
      <c r="I339" s="22" t="s">
        <v>665</v>
      </c>
      <c r="J339" s="22" t="s">
        <v>1036</v>
      </c>
      <c r="K339" s="22" t="s">
        <v>558</v>
      </c>
    </row>
    <row r="340">
      <c r="A340" s="22" t="s">
        <v>14</v>
      </c>
      <c r="B340" s="23">
        <v>7.166625E7</v>
      </c>
      <c r="C340" s="22" t="s">
        <v>1140</v>
      </c>
      <c r="D340" s="24" t="s">
        <v>1035</v>
      </c>
      <c r="E340" s="25">
        <v>240.0</v>
      </c>
      <c r="F340" s="30">
        <v>44846.0</v>
      </c>
      <c r="G340" s="45">
        <f t="shared" si="1"/>
        <v>45086</v>
      </c>
      <c r="H340" s="28">
        <v>49686.99</v>
      </c>
      <c r="I340" s="22" t="s">
        <v>665</v>
      </c>
      <c r="J340" s="22" t="s">
        <v>1036</v>
      </c>
      <c r="K340" s="22" t="s">
        <v>558</v>
      </c>
    </row>
    <row r="341">
      <c r="A341" s="22" t="s">
        <v>14</v>
      </c>
      <c r="B341" s="23">
        <v>7.1667287E7</v>
      </c>
      <c r="C341" s="22" t="s">
        <v>1141</v>
      </c>
      <c r="D341" s="24" t="s">
        <v>1035</v>
      </c>
      <c r="E341" s="25">
        <v>180.0</v>
      </c>
      <c r="F341" s="30">
        <v>44846.0</v>
      </c>
      <c r="G341" s="45">
        <f t="shared" si="1"/>
        <v>45026</v>
      </c>
      <c r="H341" s="28">
        <v>45000.0</v>
      </c>
      <c r="I341" s="22" t="s">
        <v>665</v>
      </c>
      <c r="J341" s="22" t="s">
        <v>1036</v>
      </c>
      <c r="K341" s="22" t="s">
        <v>558</v>
      </c>
    </row>
    <row r="342">
      <c r="A342" s="22" t="s">
        <v>14</v>
      </c>
      <c r="B342" s="23">
        <v>7.1666817E7</v>
      </c>
      <c r="C342" s="22" t="s">
        <v>1142</v>
      </c>
      <c r="D342" s="24" t="s">
        <v>1035</v>
      </c>
      <c r="E342" s="25">
        <v>210.0</v>
      </c>
      <c r="F342" s="30">
        <v>44846.0</v>
      </c>
      <c r="G342" s="45">
        <f t="shared" si="1"/>
        <v>45056</v>
      </c>
      <c r="H342" s="28">
        <v>50601.8</v>
      </c>
      <c r="I342" s="22" t="s">
        <v>665</v>
      </c>
      <c r="J342" s="22" t="s">
        <v>1036</v>
      </c>
      <c r="K342" s="22" t="s">
        <v>558</v>
      </c>
    </row>
    <row r="343">
      <c r="A343" s="22" t="s">
        <v>14</v>
      </c>
      <c r="B343" s="23">
        <v>7.1667514E7</v>
      </c>
      <c r="C343" s="22" t="s">
        <v>1143</v>
      </c>
      <c r="D343" s="24" t="s">
        <v>1035</v>
      </c>
      <c r="E343" s="25">
        <v>210.0</v>
      </c>
      <c r="F343" s="30">
        <v>44846.0</v>
      </c>
      <c r="G343" s="45">
        <f t="shared" si="1"/>
        <v>45056</v>
      </c>
      <c r="H343" s="28">
        <v>50950.0</v>
      </c>
      <c r="I343" s="22" t="s">
        <v>665</v>
      </c>
      <c r="J343" s="22" t="s">
        <v>1036</v>
      </c>
      <c r="K343" s="22" t="s">
        <v>558</v>
      </c>
    </row>
    <row r="344">
      <c r="A344" s="22" t="s">
        <v>14</v>
      </c>
      <c r="B344" s="23">
        <v>7.1667863E7</v>
      </c>
      <c r="C344" s="22" t="s">
        <v>1144</v>
      </c>
      <c r="D344" s="24" t="s">
        <v>1035</v>
      </c>
      <c r="E344" s="25">
        <v>240.0</v>
      </c>
      <c r="F344" s="30">
        <v>44846.0</v>
      </c>
      <c r="G344" s="45">
        <f t="shared" si="1"/>
        <v>45086</v>
      </c>
      <c r="H344" s="28">
        <v>50940.0</v>
      </c>
      <c r="I344" s="22" t="s">
        <v>665</v>
      </c>
      <c r="J344" s="22" t="s">
        <v>1036</v>
      </c>
      <c r="K344" s="22" t="s">
        <v>558</v>
      </c>
    </row>
    <row r="345">
      <c r="A345" s="22" t="s">
        <v>14</v>
      </c>
      <c r="B345" s="23">
        <v>7.1668075E7</v>
      </c>
      <c r="C345" s="22" t="s">
        <v>1145</v>
      </c>
      <c r="D345" s="24" t="s">
        <v>1035</v>
      </c>
      <c r="E345" s="25">
        <v>240.0</v>
      </c>
      <c r="F345" s="30">
        <v>44846.0</v>
      </c>
      <c r="G345" s="45">
        <f t="shared" si="1"/>
        <v>45086</v>
      </c>
      <c r="H345" s="28">
        <v>50966.0</v>
      </c>
      <c r="I345" s="22" t="s">
        <v>665</v>
      </c>
      <c r="J345" s="22" t="s">
        <v>1036</v>
      </c>
      <c r="K345" s="22" t="s">
        <v>558</v>
      </c>
    </row>
    <row r="346">
      <c r="A346" s="22" t="s">
        <v>14</v>
      </c>
      <c r="B346" s="23">
        <v>7.1676147E7</v>
      </c>
      <c r="C346" s="22" t="s">
        <v>1146</v>
      </c>
      <c r="D346" s="24" t="s">
        <v>1035</v>
      </c>
      <c r="E346" s="25">
        <v>180.0</v>
      </c>
      <c r="F346" s="30">
        <v>44846.0</v>
      </c>
      <c r="G346" s="45">
        <f t="shared" si="1"/>
        <v>45026</v>
      </c>
      <c r="H346" s="28">
        <v>50410.0</v>
      </c>
      <c r="I346" s="22" t="s">
        <v>665</v>
      </c>
      <c r="J346" s="22" t="s">
        <v>1036</v>
      </c>
      <c r="K346" s="22" t="s">
        <v>558</v>
      </c>
    </row>
    <row r="347">
      <c r="A347" s="22" t="s">
        <v>14</v>
      </c>
      <c r="B347" s="23">
        <v>7.1674955E7</v>
      </c>
      <c r="C347" s="22" t="s">
        <v>1147</v>
      </c>
      <c r="D347" s="24" t="s">
        <v>1035</v>
      </c>
      <c r="E347" s="25">
        <v>180.0</v>
      </c>
      <c r="F347" s="30">
        <v>44846.0</v>
      </c>
      <c r="G347" s="45">
        <f t="shared" si="1"/>
        <v>45026</v>
      </c>
      <c r="H347" s="28">
        <v>50866.0</v>
      </c>
      <c r="I347" s="22" t="s">
        <v>665</v>
      </c>
      <c r="J347" s="22" t="s">
        <v>1036</v>
      </c>
      <c r="K347" s="22" t="s">
        <v>558</v>
      </c>
    </row>
    <row r="348">
      <c r="A348" s="22" t="s">
        <v>14</v>
      </c>
      <c r="B348" s="23">
        <v>7.1665151E7</v>
      </c>
      <c r="C348" s="22" t="s">
        <v>1148</v>
      </c>
      <c r="D348" s="24" t="s">
        <v>1035</v>
      </c>
      <c r="E348" s="25">
        <v>240.0</v>
      </c>
      <c r="F348" s="30">
        <v>44846.0</v>
      </c>
      <c r="G348" s="45">
        <f t="shared" si="1"/>
        <v>45086</v>
      </c>
      <c r="H348" s="28">
        <v>50872.0</v>
      </c>
      <c r="I348" s="22" t="s">
        <v>665</v>
      </c>
      <c r="J348" s="22" t="s">
        <v>1036</v>
      </c>
      <c r="K348" s="22" t="s">
        <v>558</v>
      </c>
    </row>
    <row r="349">
      <c r="A349" s="22" t="s">
        <v>14</v>
      </c>
      <c r="B349" s="23">
        <v>7.1664469E7</v>
      </c>
      <c r="C349" s="22" t="s">
        <v>1149</v>
      </c>
      <c r="D349" s="24" t="s">
        <v>1035</v>
      </c>
      <c r="E349" s="25">
        <v>240.0</v>
      </c>
      <c r="F349" s="30">
        <v>44846.0</v>
      </c>
      <c r="G349" s="45">
        <f t="shared" si="1"/>
        <v>45086</v>
      </c>
      <c r="H349" s="28">
        <v>50821.0</v>
      </c>
      <c r="I349" s="22" t="s">
        <v>665</v>
      </c>
      <c r="J349" s="22" t="s">
        <v>1036</v>
      </c>
      <c r="K349" s="22" t="s">
        <v>558</v>
      </c>
    </row>
    <row r="350">
      <c r="A350" s="22" t="s">
        <v>14</v>
      </c>
      <c r="B350" s="23">
        <v>7.1664288E7</v>
      </c>
      <c r="C350" s="22" t="s">
        <v>1150</v>
      </c>
      <c r="D350" s="24" t="s">
        <v>1035</v>
      </c>
      <c r="E350" s="25">
        <v>240.0</v>
      </c>
      <c r="F350" s="30">
        <v>44846.0</v>
      </c>
      <c r="G350" s="45">
        <f t="shared" si="1"/>
        <v>45086</v>
      </c>
      <c r="H350" s="28">
        <v>50420.0</v>
      </c>
      <c r="I350" s="22" t="s">
        <v>665</v>
      </c>
      <c r="J350" s="22" t="s">
        <v>1036</v>
      </c>
      <c r="K350" s="22" t="s">
        <v>558</v>
      </c>
    </row>
    <row r="351">
      <c r="A351" s="22" t="s">
        <v>14</v>
      </c>
      <c r="B351" s="23">
        <v>7.1663621E7</v>
      </c>
      <c r="C351" s="22" t="s">
        <v>1151</v>
      </c>
      <c r="D351" s="24" t="s">
        <v>1035</v>
      </c>
      <c r="E351" s="25">
        <v>240.0</v>
      </c>
      <c r="F351" s="30">
        <v>44846.0</v>
      </c>
      <c r="G351" s="45">
        <f t="shared" si="1"/>
        <v>45086</v>
      </c>
      <c r="H351" s="28">
        <v>48909.0</v>
      </c>
      <c r="I351" s="22" t="s">
        <v>665</v>
      </c>
      <c r="J351" s="22" t="s">
        <v>1036</v>
      </c>
      <c r="K351" s="22" t="s">
        <v>558</v>
      </c>
    </row>
    <row r="352">
      <c r="A352" s="22" t="s">
        <v>14</v>
      </c>
      <c r="B352" s="23">
        <v>7.1664836E7</v>
      </c>
      <c r="C352" s="22" t="s">
        <v>1152</v>
      </c>
      <c r="D352" s="24" t="s">
        <v>1035</v>
      </c>
      <c r="E352" s="25">
        <v>240.0</v>
      </c>
      <c r="F352" s="30">
        <v>44846.0</v>
      </c>
      <c r="G352" s="45">
        <f t="shared" si="1"/>
        <v>45086</v>
      </c>
      <c r="H352" s="28">
        <v>50863.36</v>
      </c>
      <c r="I352" s="22" t="s">
        <v>665</v>
      </c>
      <c r="J352" s="22" t="s">
        <v>1036</v>
      </c>
      <c r="K352" s="22" t="s">
        <v>558</v>
      </c>
    </row>
    <row r="353">
      <c r="A353" s="22" t="s">
        <v>14</v>
      </c>
      <c r="B353" s="23">
        <v>7.1680433E7</v>
      </c>
      <c r="C353" s="22" t="s">
        <v>1153</v>
      </c>
      <c r="D353" s="24" t="s">
        <v>1035</v>
      </c>
      <c r="E353" s="25">
        <v>240.0</v>
      </c>
      <c r="F353" s="30">
        <v>44846.0</v>
      </c>
      <c r="G353" s="45">
        <f t="shared" si="1"/>
        <v>45086</v>
      </c>
      <c r="H353" s="28">
        <v>50966.0</v>
      </c>
      <c r="I353" s="22" t="s">
        <v>665</v>
      </c>
      <c r="J353" s="22" t="s">
        <v>1036</v>
      </c>
      <c r="K353" s="22" t="s">
        <v>558</v>
      </c>
    </row>
    <row r="354">
      <c r="A354" s="22" t="s">
        <v>14</v>
      </c>
      <c r="B354" s="23">
        <v>7.166586E7</v>
      </c>
      <c r="C354" s="22" t="s">
        <v>1154</v>
      </c>
      <c r="D354" s="24" t="s">
        <v>1035</v>
      </c>
      <c r="E354" s="25">
        <v>240.0</v>
      </c>
      <c r="F354" s="30">
        <v>44846.0</v>
      </c>
      <c r="G354" s="45">
        <f t="shared" si="1"/>
        <v>45086</v>
      </c>
      <c r="H354" s="28">
        <v>50956.0</v>
      </c>
      <c r="I354" s="22" t="s">
        <v>665</v>
      </c>
      <c r="J354" s="22" t="s">
        <v>1036</v>
      </c>
      <c r="K354" s="22" t="s">
        <v>558</v>
      </c>
    </row>
    <row r="355">
      <c r="A355" s="22" t="s">
        <v>14</v>
      </c>
      <c r="B355" s="23">
        <v>7.1675849E7</v>
      </c>
      <c r="C355" s="22" t="s">
        <v>1155</v>
      </c>
      <c r="D355" s="24" t="s">
        <v>1035</v>
      </c>
      <c r="E355" s="25">
        <v>240.0</v>
      </c>
      <c r="F355" s="30">
        <v>44846.0</v>
      </c>
      <c r="G355" s="45">
        <f t="shared" si="1"/>
        <v>45086</v>
      </c>
      <c r="H355" s="28">
        <v>50966.0</v>
      </c>
      <c r="I355" s="22" t="s">
        <v>665</v>
      </c>
      <c r="J355" s="22" t="s">
        <v>1036</v>
      </c>
      <c r="K355" s="22" t="s">
        <v>558</v>
      </c>
    </row>
    <row r="356">
      <c r="A356" s="22" t="s">
        <v>14</v>
      </c>
      <c r="B356" s="23">
        <v>7.1674699E7</v>
      </c>
      <c r="C356" s="22" t="s">
        <v>1156</v>
      </c>
      <c r="D356" s="24" t="s">
        <v>1035</v>
      </c>
      <c r="E356" s="25">
        <v>240.0</v>
      </c>
      <c r="F356" s="30">
        <v>44846.0</v>
      </c>
      <c r="G356" s="45">
        <f t="shared" si="1"/>
        <v>45086</v>
      </c>
      <c r="H356" s="28">
        <v>49970.0</v>
      </c>
      <c r="I356" s="22" t="s">
        <v>665</v>
      </c>
      <c r="J356" s="22" t="s">
        <v>1036</v>
      </c>
      <c r="K356" s="22" t="s">
        <v>558</v>
      </c>
    </row>
    <row r="357">
      <c r="A357" s="22" t="s">
        <v>14</v>
      </c>
      <c r="B357" s="23">
        <v>7.1676744E7</v>
      </c>
      <c r="C357" s="22" t="s">
        <v>1157</v>
      </c>
      <c r="D357" s="24" t="s">
        <v>1035</v>
      </c>
      <c r="E357" s="25">
        <v>240.0</v>
      </c>
      <c r="F357" s="30">
        <v>44846.0</v>
      </c>
      <c r="G357" s="45">
        <f t="shared" si="1"/>
        <v>45086</v>
      </c>
      <c r="H357" s="28">
        <v>50966.0</v>
      </c>
      <c r="I357" s="22" t="s">
        <v>665</v>
      </c>
      <c r="J357" s="22" t="s">
        <v>1036</v>
      </c>
      <c r="K357" s="22" t="s">
        <v>558</v>
      </c>
    </row>
    <row r="358">
      <c r="A358" s="22" t="s">
        <v>14</v>
      </c>
      <c r="B358" s="23">
        <v>7.1676977E7</v>
      </c>
      <c r="C358" s="22" t="s">
        <v>1158</v>
      </c>
      <c r="D358" s="24" t="s">
        <v>1035</v>
      </c>
      <c r="E358" s="25">
        <v>180.0</v>
      </c>
      <c r="F358" s="30">
        <v>44846.0</v>
      </c>
      <c r="G358" s="45">
        <f t="shared" si="1"/>
        <v>45026</v>
      </c>
      <c r="H358" s="28">
        <v>50500.0</v>
      </c>
      <c r="I358" s="22" t="s">
        <v>665</v>
      </c>
      <c r="J358" s="22" t="s">
        <v>1036</v>
      </c>
      <c r="K358" s="22" t="s">
        <v>558</v>
      </c>
    </row>
    <row r="359">
      <c r="A359" s="22" t="s">
        <v>14</v>
      </c>
      <c r="B359" s="23">
        <v>7.1677747E7</v>
      </c>
      <c r="C359" s="22" t="s">
        <v>1159</v>
      </c>
      <c r="D359" s="24" t="s">
        <v>1035</v>
      </c>
      <c r="E359" s="25">
        <v>240.0</v>
      </c>
      <c r="F359" s="30">
        <v>44846.0</v>
      </c>
      <c r="G359" s="45">
        <f t="shared" si="1"/>
        <v>45086</v>
      </c>
      <c r="H359" s="28">
        <v>50964.0</v>
      </c>
      <c r="I359" s="22" t="s">
        <v>665</v>
      </c>
      <c r="J359" s="22" t="s">
        <v>1036</v>
      </c>
      <c r="K359" s="22" t="s">
        <v>558</v>
      </c>
    </row>
    <row r="360">
      <c r="A360" s="22" t="s">
        <v>14</v>
      </c>
      <c r="B360" s="23">
        <v>7.1681588E7</v>
      </c>
      <c r="C360" s="22" t="s">
        <v>1160</v>
      </c>
      <c r="D360" s="24" t="s">
        <v>1035</v>
      </c>
      <c r="E360" s="25">
        <v>180.0</v>
      </c>
      <c r="F360" s="30">
        <v>44846.0</v>
      </c>
      <c r="G360" s="45">
        <f t="shared" si="1"/>
        <v>45026</v>
      </c>
      <c r="H360" s="28">
        <v>50474.6</v>
      </c>
      <c r="I360" s="22" t="s">
        <v>665</v>
      </c>
      <c r="J360" s="22" t="s">
        <v>1036</v>
      </c>
      <c r="K360" s="22" t="s">
        <v>558</v>
      </c>
    </row>
    <row r="361">
      <c r="A361" s="22" t="s">
        <v>14</v>
      </c>
      <c r="B361" s="23">
        <v>7.1679406E7</v>
      </c>
      <c r="C361" s="22" t="s">
        <v>1161</v>
      </c>
      <c r="D361" s="24" t="s">
        <v>1035</v>
      </c>
      <c r="E361" s="25">
        <v>240.0</v>
      </c>
      <c r="F361" s="30">
        <v>44846.0</v>
      </c>
      <c r="G361" s="45">
        <f t="shared" si="1"/>
        <v>45086</v>
      </c>
      <c r="H361" s="28">
        <v>50883.0</v>
      </c>
      <c r="I361" s="22" t="s">
        <v>665</v>
      </c>
      <c r="J361" s="22" t="s">
        <v>1036</v>
      </c>
      <c r="K361" s="22" t="s">
        <v>558</v>
      </c>
    </row>
    <row r="362">
      <c r="A362" s="22" t="s">
        <v>14</v>
      </c>
      <c r="B362" s="23">
        <v>7.167921E7</v>
      </c>
      <c r="C362" s="22" t="s">
        <v>1162</v>
      </c>
      <c r="D362" s="24" t="s">
        <v>1035</v>
      </c>
      <c r="E362" s="25">
        <v>210.0</v>
      </c>
      <c r="F362" s="30">
        <v>44846.0</v>
      </c>
      <c r="G362" s="45">
        <f t="shared" si="1"/>
        <v>45056</v>
      </c>
      <c r="H362" s="28">
        <v>47619.6</v>
      </c>
      <c r="I362" s="22" t="s">
        <v>665</v>
      </c>
      <c r="J362" s="22" t="s">
        <v>1036</v>
      </c>
      <c r="K362" s="22" t="s">
        <v>558</v>
      </c>
    </row>
    <row r="363">
      <c r="A363" s="22" t="s">
        <v>14</v>
      </c>
      <c r="B363" s="23">
        <v>7.1680792E7</v>
      </c>
      <c r="C363" s="22" t="s">
        <v>1163</v>
      </c>
      <c r="D363" s="24" t="s">
        <v>1035</v>
      </c>
      <c r="E363" s="25">
        <v>240.0</v>
      </c>
      <c r="F363" s="30">
        <v>44846.0</v>
      </c>
      <c r="G363" s="45">
        <f t="shared" si="1"/>
        <v>45086</v>
      </c>
      <c r="H363" s="28">
        <v>50000.0</v>
      </c>
      <c r="I363" s="22" t="s">
        <v>665</v>
      </c>
      <c r="J363" s="22" t="s">
        <v>1036</v>
      </c>
      <c r="K363" s="22" t="s">
        <v>558</v>
      </c>
    </row>
    <row r="364">
      <c r="A364" s="22" t="s">
        <v>14</v>
      </c>
      <c r="B364" s="23">
        <v>7.1678489E7</v>
      </c>
      <c r="C364" s="22" t="s">
        <v>1164</v>
      </c>
      <c r="D364" s="24" t="s">
        <v>1035</v>
      </c>
      <c r="E364" s="25">
        <v>180.0</v>
      </c>
      <c r="F364" s="30">
        <v>44846.0</v>
      </c>
      <c r="G364" s="45">
        <f t="shared" si="1"/>
        <v>45026</v>
      </c>
      <c r="H364" s="28">
        <v>41354.0</v>
      </c>
      <c r="I364" s="22" t="s">
        <v>665</v>
      </c>
      <c r="J364" s="22" t="s">
        <v>1036</v>
      </c>
      <c r="K364" s="22" t="s">
        <v>558</v>
      </c>
    </row>
    <row r="365">
      <c r="A365" s="22" t="s">
        <v>14</v>
      </c>
      <c r="B365" s="23">
        <v>7.1677931E7</v>
      </c>
      <c r="C365" s="22" t="s">
        <v>1165</v>
      </c>
      <c r="D365" s="24" t="s">
        <v>1035</v>
      </c>
      <c r="E365" s="25">
        <v>240.0</v>
      </c>
      <c r="F365" s="30">
        <v>44846.0</v>
      </c>
      <c r="G365" s="45">
        <f t="shared" si="1"/>
        <v>45086</v>
      </c>
      <c r="H365" s="28">
        <v>50963.9</v>
      </c>
      <c r="I365" s="22" t="s">
        <v>665</v>
      </c>
      <c r="J365" s="22" t="s">
        <v>1036</v>
      </c>
      <c r="K365" s="22" t="s">
        <v>558</v>
      </c>
    </row>
    <row r="366">
      <c r="A366" s="22" t="s">
        <v>14</v>
      </c>
      <c r="B366" s="23">
        <v>7.1678696E7</v>
      </c>
      <c r="C366" s="22" t="s">
        <v>1166</v>
      </c>
      <c r="D366" s="24" t="s">
        <v>1035</v>
      </c>
      <c r="E366" s="25">
        <v>240.0</v>
      </c>
      <c r="F366" s="30">
        <v>44846.0</v>
      </c>
      <c r="G366" s="45">
        <f t="shared" si="1"/>
        <v>45086</v>
      </c>
      <c r="H366" s="28">
        <v>50630.0</v>
      </c>
      <c r="I366" s="22" t="s">
        <v>665</v>
      </c>
      <c r="J366" s="22" t="s">
        <v>1036</v>
      </c>
      <c r="K366" s="22" t="s">
        <v>558</v>
      </c>
    </row>
    <row r="367">
      <c r="A367" s="22" t="s">
        <v>14</v>
      </c>
      <c r="B367" s="23">
        <v>7.1682669E7</v>
      </c>
      <c r="C367" s="22" t="s">
        <v>1167</v>
      </c>
      <c r="D367" s="24" t="s">
        <v>1035</v>
      </c>
      <c r="E367" s="25">
        <v>240.0</v>
      </c>
      <c r="F367" s="30">
        <v>44846.0</v>
      </c>
      <c r="G367" s="45">
        <f t="shared" si="1"/>
        <v>45086</v>
      </c>
      <c r="H367" s="28">
        <v>50966.0</v>
      </c>
      <c r="I367" s="22" t="s">
        <v>665</v>
      </c>
      <c r="J367" s="22" t="s">
        <v>1036</v>
      </c>
      <c r="K367" s="22" t="s">
        <v>558</v>
      </c>
    </row>
    <row r="368">
      <c r="A368" s="22" t="s">
        <v>14</v>
      </c>
      <c r="B368" s="23">
        <v>7.1681117E7</v>
      </c>
      <c r="C368" s="22" t="s">
        <v>1168</v>
      </c>
      <c r="D368" s="24" t="s">
        <v>1035</v>
      </c>
      <c r="E368" s="25">
        <v>240.0</v>
      </c>
      <c r="F368" s="30">
        <v>44846.0</v>
      </c>
      <c r="G368" s="45">
        <f t="shared" si="1"/>
        <v>45086</v>
      </c>
      <c r="H368" s="28">
        <v>49999.13</v>
      </c>
      <c r="I368" s="22" t="s">
        <v>665</v>
      </c>
      <c r="J368" s="22" t="s">
        <v>1036</v>
      </c>
      <c r="K368" s="22" t="s">
        <v>558</v>
      </c>
    </row>
    <row r="369">
      <c r="A369" s="22" t="s">
        <v>14</v>
      </c>
      <c r="B369" s="23">
        <v>7.1681881E7</v>
      </c>
      <c r="C369" s="22" t="s">
        <v>1169</v>
      </c>
      <c r="D369" s="24" t="s">
        <v>1035</v>
      </c>
      <c r="E369" s="25">
        <v>180.0</v>
      </c>
      <c r="F369" s="30">
        <v>44846.0</v>
      </c>
      <c r="G369" s="45">
        <f t="shared" si="1"/>
        <v>45026</v>
      </c>
      <c r="H369" s="28">
        <v>50547.0</v>
      </c>
      <c r="I369" s="22" t="s">
        <v>665</v>
      </c>
      <c r="J369" s="22" t="s">
        <v>1036</v>
      </c>
      <c r="K369" s="22" t="s">
        <v>558</v>
      </c>
    </row>
    <row r="370">
      <c r="A370" s="22" t="s">
        <v>14</v>
      </c>
      <c r="B370" s="23">
        <v>7.1714279E7</v>
      </c>
      <c r="C370" s="22" t="s">
        <v>1170</v>
      </c>
      <c r="D370" s="24" t="s">
        <v>1035</v>
      </c>
      <c r="E370" s="25">
        <v>240.0</v>
      </c>
      <c r="F370" s="30">
        <v>44846.0</v>
      </c>
      <c r="G370" s="45">
        <f t="shared" si="1"/>
        <v>45086</v>
      </c>
      <c r="H370" s="28">
        <v>50966.0</v>
      </c>
      <c r="I370" s="22" t="s">
        <v>665</v>
      </c>
      <c r="J370" s="22" t="s">
        <v>1036</v>
      </c>
      <c r="K370" s="22" t="s">
        <v>558</v>
      </c>
    </row>
    <row r="371">
      <c r="A371" s="22" t="s">
        <v>14</v>
      </c>
      <c r="B371" s="23">
        <v>7.1713728E7</v>
      </c>
      <c r="C371" s="22" t="s">
        <v>1171</v>
      </c>
      <c r="D371" s="24" t="s">
        <v>1035</v>
      </c>
      <c r="E371" s="25">
        <v>240.0</v>
      </c>
      <c r="F371" s="30">
        <v>44846.0</v>
      </c>
      <c r="G371" s="45">
        <f t="shared" si="1"/>
        <v>45086</v>
      </c>
      <c r="H371" s="28">
        <v>50960.0</v>
      </c>
      <c r="I371" s="22" t="s">
        <v>665</v>
      </c>
      <c r="J371" s="22" t="s">
        <v>1036</v>
      </c>
      <c r="K371" s="22" t="s">
        <v>558</v>
      </c>
    </row>
    <row r="372">
      <c r="A372" s="22" t="s">
        <v>14</v>
      </c>
      <c r="B372" s="23">
        <v>7.1712916E7</v>
      </c>
      <c r="C372" s="22" t="s">
        <v>1172</v>
      </c>
      <c r="D372" s="24" t="s">
        <v>1035</v>
      </c>
      <c r="E372" s="25">
        <v>150.0</v>
      </c>
      <c r="F372" s="30">
        <v>44846.0</v>
      </c>
      <c r="G372" s="45">
        <f t="shared" si="1"/>
        <v>44996</v>
      </c>
      <c r="H372" s="28">
        <v>50965.4</v>
      </c>
      <c r="I372" s="22" t="s">
        <v>665</v>
      </c>
      <c r="J372" s="22" t="s">
        <v>1036</v>
      </c>
      <c r="K372" s="22" t="s">
        <v>558</v>
      </c>
    </row>
    <row r="373">
      <c r="A373" s="22" t="s">
        <v>14</v>
      </c>
      <c r="B373" s="23">
        <v>7.1714055E7</v>
      </c>
      <c r="C373" s="22" t="s">
        <v>1173</v>
      </c>
      <c r="D373" s="24" t="s">
        <v>1035</v>
      </c>
      <c r="E373" s="25">
        <v>240.0</v>
      </c>
      <c r="F373" s="30">
        <v>44846.0</v>
      </c>
      <c r="G373" s="45">
        <f t="shared" si="1"/>
        <v>45086</v>
      </c>
      <c r="H373" s="28">
        <v>13284.3</v>
      </c>
      <c r="I373" s="22" t="s">
        <v>665</v>
      </c>
      <c r="J373" s="22" t="s">
        <v>1036</v>
      </c>
      <c r="K373" s="22" t="s">
        <v>558</v>
      </c>
    </row>
    <row r="374">
      <c r="A374" s="22" t="s">
        <v>14</v>
      </c>
      <c r="B374" s="23" t="s">
        <v>1174</v>
      </c>
      <c r="C374" s="22" t="s">
        <v>951</v>
      </c>
      <c r="D374" s="24" t="s">
        <v>1175</v>
      </c>
      <c r="E374" s="25">
        <v>180.0</v>
      </c>
      <c r="F374" s="26">
        <v>44842.0</v>
      </c>
      <c r="G374" s="38">
        <f t="shared" si="1"/>
        <v>45022</v>
      </c>
      <c r="H374" s="28">
        <v>174600.0</v>
      </c>
      <c r="I374" s="22" t="s">
        <v>665</v>
      </c>
      <c r="J374" s="22" t="s">
        <v>1176</v>
      </c>
      <c r="K374" s="22" t="s">
        <v>558</v>
      </c>
    </row>
    <row r="375">
      <c r="A375" s="22" t="s">
        <v>14</v>
      </c>
      <c r="B375" s="23" t="s">
        <v>1177</v>
      </c>
      <c r="C375" s="22" t="s">
        <v>924</v>
      </c>
      <c r="D375" s="24" t="s">
        <v>1175</v>
      </c>
      <c r="E375" s="25">
        <v>210.0</v>
      </c>
      <c r="F375" s="26">
        <v>44842.0</v>
      </c>
      <c r="G375" s="38">
        <f t="shared" si="1"/>
        <v>45052</v>
      </c>
      <c r="H375" s="28">
        <v>301490.71</v>
      </c>
      <c r="I375" s="22" t="s">
        <v>665</v>
      </c>
      <c r="J375" s="22" t="s">
        <v>1176</v>
      </c>
      <c r="K375" s="22" t="s">
        <v>558</v>
      </c>
    </row>
    <row r="376">
      <c r="A376" s="22" t="s">
        <v>14</v>
      </c>
      <c r="B376" s="23" t="s">
        <v>1178</v>
      </c>
      <c r="C376" s="22" t="s">
        <v>924</v>
      </c>
      <c r="D376" s="24" t="s">
        <v>1175</v>
      </c>
      <c r="E376" s="25">
        <v>210.0</v>
      </c>
      <c r="F376" s="26">
        <v>44842.0</v>
      </c>
      <c r="G376" s="38">
        <f t="shared" si="1"/>
        <v>45052</v>
      </c>
      <c r="H376" s="28">
        <v>223500.0</v>
      </c>
      <c r="I376" s="22" t="s">
        <v>665</v>
      </c>
      <c r="J376" s="22" t="s">
        <v>1176</v>
      </c>
      <c r="K376" s="22" t="s">
        <v>558</v>
      </c>
    </row>
    <row r="377">
      <c r="A377" s="22" t="s">
        <v>14</v>
      </c>
      <c r="B377" s="23" t="s">
        <v>1178</v>
      </c>
      <c r="C377" s="22" t="s">
        <v>1179</v>
      </c>
      <c r="D377" s="24" t="s">
        <v>1175</v>
      </c>
      <c r="E377" s="25">
        <v>210.0</v>
      </c>
      <c r="F377" s="26">
        <v>44842.0</v>
      </c>
      <c r="G377" s="38">
        <f t="shared" si="1"/>
        <v>45052</v>
      </c>
      <c r="H377" s="28">
        <v>301450.0</v>
      </c>
      <c r="I377" s="22" t="s">
        <v>665</v>
      </c>
      <c r="J377" s="22" t="s">
        <v>1176</v>
      </c>
      <c r="K377" s="22" t="s">
        <v>558</v>
      </c>
    </row>
    <row r="378">
      <c r="A378" s="22" t="s">
        <v>14</v>
      </c>
      <c r="B378" s="23" t="s">
        <v>1180</v>
      </c>
      <c r="C378" s="22" t="s">
        <v>924</v>
      </c>
      <c r="D378" s="24" t="s">
        <v>1175</v>
      </c>
      <c r="E378" s="25">
        <v>180.0</v>
      </c>
      <c r="F378" s="26">
        <v>44842.0</v>
      </c>
      <c r="G378" s="38">
        <f t="shared" si="1"/>
        <v>45022</v>
      </c>
      <c r="H378" s="28">
        <v>162402.14</v>
      </c>
      <c r="I378" s="22" t="s">
        <v>665</v>
      </c>
      <c r="J378" s="22" t="s">
        <v>1176</v>
      </c>
      <c r="K378" s="22" t="s">
        <v>558</v>
      </c>
    </row>
    <row r="379">
      <c r="A379" s="22" t="s">
        <v>14</v>
      </c>
      <c r="B379" s="23" t="s">
        <v>1178</v>
      </c>
      <c r="C379" s="22" t="s">
        <v>951</v>
      </c>
      <c r="D379" s="24" t="s">
        <v>1175</v>
      </c>
      <c r="E379" s="25">
        <v>390.0</v>
      </c>
      <c r="F379" s="26">
        <v>44842.0</v>
      </c>
      <c r="G379" s="38">
        <f t="shared" si="1"/>
        <v>45232</v>
      </c>
      <c r="H379" s="28">
        <v>287050.0</v>
      </c>
      <c r="I379" s="22" t="s">
        <v>665</v>
      </c>
      <c r="J379" s="22" t="s">
        <v>1176</v>
      </c>
      <c r="K379" s="22" t="s">
        <v>558</v>
      </c>
    </row>
    <row r="380">
      <c r="A380" s="22" t="s">
        <v>14</v>
      </c>
      <c r="B380" s="23" t="s">
        <v>1178</v>
      </c>
      <c r="C380" s="22" t="s">
        <v>951</v>
      </c>
      <c r="D380" s="24" t="s">
        <v>1175</v>
      </c>
      <c r="E380" s="25">
        <v>300.0</v>
      </c>
      <c r="F380" s="26">
        <v>44842.0</v>
      </c>
      <c r="G380" s="38">
        <f t="shared" si="1"/>
        <v>45142</v>
      </c>
      <c r="H380" s="28">
        <v>164560.0</v>
      </c>
      <c r="I380" s="22" t="s">
        <v>665</v>
      </c>
      <c r="J380" s="22" t="s">
        <v>1176</v>
      </c>
      <c r="K380" s="22" t="s">
        <v>558</v>
      </c>
    </row>
    <row r="381">
      <c r="A381" s="22" t="s">
        <v>14</v>
      </c>
      <c r="B381" s="23" t="s">
        <v>1181</v>
      </c>
      <c r="C381" s="22" t="s">
        <v>1182</v>
      </c>
      <c r="D381" s="24" t="s">
        <v>1175</v>
      </c>
      <c r="E381" s="25">
        <v>180.0</v>
      </c>
      <c r="F381" s="26">
        <v>44842.0</v>
      </c>
      <c r="G381" s="38">
        <f t="shared" si="1"/>
        <v>45022</v>
      </c>
      <c r="H381" s="28">
        <v>198500.0</v>
      </c>
      <c r="I381" s="22" t="s">
        <v>665</v>
      </c>
      <c r="J381" s="22" t="s">
        <v>1176</v>
      </c>
      <c r="K381" s="22" t="s">
        <v>558</v>
      </c>
    </row>
    <row r="382">
      <c r="A382" s="22" t="s">
        <v>14</v>
      </c>
      <c r="B382" s="23" t="s">
        <v>1180</v>
      </c>
      <c r="C382" s="22" t="s">
        <v>924</v>
      </c>
      <c r="D382" s="24" t="s">
        <v>1175</v>
      </c>
      <c r="E382" s="25">
        <v>240.0</v>
      </c>
      <c r="F382" s="26">
        <v>44842.0</v>
      </c>
      <c r="G382" s="38">
        <f t="shared" si="1"/>
        <v>45082</v>
      </c>
      <c r="H382" s="28">
        <v>151818.18</v>
      </c>
      <c r="I382" s="22" t="s">
        <v>665</v>
      </c>
      <c r="J382" s="22" t="s">
        <v>1176</v>
      </c>
      <c r="K382" s="22" t="s">
        <v>558</v>
      </c>
    </row>
    <row r="383">
      <c r="A383" s="22" t="s">
        <v>14</v>
      </c>
      <c r="B383" s="23" t="s">
        <v>1180</v>
      </c>
      <c r="C383" s="22" t="s">
        <v>924</v>
      </c>
      <c r="D383" s="24" t="s">
        <v>1175</v>
      </c>
      <c r="E383" s="25">
        <v>450.0</v>
      </c>
      <c r="F383" s="26">
        <v>44842.0</v>
      </c>
      <c r="G383" s="38">
        <f t="shared" si="1"/>
        <v>45292</v>
      </c>
      <c r="H383" s="28">
        <v>284000.0</v>
      </c>
      <c r="I383" s="22" t="s">
        <v>665</v>
      </c>
      <c r="J383" s="22" t="s">
        <v>1176</v>
      </c>
      <c r="K383" s="22" t="s">
        <v>558</v>
      </c>
    </row>
    <row r="384">
      <c r="A384" s="22" t="s">
        <v>14</v>
      </c>
      <c r="B384" s="23" t="s">
        <v>1183</v>
      </c>
      <c r="C384" s="22" t="s">
        <v>924</v>
      </c>
      <c r="D384" s="24" t="s">
        <v>1175</v>
      </c>
      <c r="E384" s="25">
        <v>150.0</v>
      </c>
      <c r="F384" s="26">
        <v>44842.0</v>
      </c>
      <c r="G384" s="38">
        <f t="shared" si="1"/>
        <v>44992</v>
      </c>
      <c r="H384" s="28">
        <v>182572.95</v>
      </c>
      <c r="I384" s="22" t="s">
        <v>665</v>
      </c>
      <c r="J384" s="22" t="s">
        <v>1176</v>
      </c>
      <c r="K384" s="22" t="s">
        <v>558</v>
      </c>
    </row>
    <row r="385">
      <c r="A385" s="22" t="s">
        <v>14</v>
      </c>
      <c r="B385" s="23" t="s">
        <v>1184</v>
      </c>
      <c r="C385" s="22" t="s">
        <v>1185</v>
      </c>
      <c r="D385" s="24" t="s">
        <v>1126</v>
      </c>
      <c r="E385" s="25">
        <v>360.0</v>
      </c>
      <c r="F385" s="26">
        <v>44842.0</v>
      </c>
      <c r="G385" s="38">
        <f t="shared" si="1"/>
        <v>45202</v>
      </c>
      <c r="H385" s="28">
        <v>986904.8</v>
      </c>
      <c r="I385" s="22" t="s">
        <v>665</v>
      </c>
      <c r="J385" s="22" t="s">
        <v>1127</v>
      </c>
      <c r="K385" s="22" t="s">
        <v>558</v>
      </c>
    </row>
    <row r="386">
      <c r="A386" s="22" t="s">
        <v>14</v>
      </c>
      <c r="B386" s="23" t="s">
        <v>1186</v>
      </c>
      <c r="C386" s="22" t="s">
        <v>924</v>
      </c>
      <c r="D386" s="24" t="s">
        <v>1126</v>
      </c>
      <c r="E386" s="25">
        <v>420.0</v>
      </c>
      <c r="F386" s="26">
        <v>44842.0</v>
      </c>
      <c r="G386" s="38">
        <f t="shared" si="1"/>
        <v>45262</v>
      </c>
      <c r="H386" s="28">
        <v>471604.76</v>
      </c>
      <c r="I386" s="22" t="s">
        <v>665</v>
      </c>
      <c r="J386" s="22" t="s">
        <v>1127</v>
      </c>
      <c r="K386" s="22" t="s">
        <v>558</v>
      </c>
    </row>
    <row r="387">
      <c r="A387" s="22" t="s">
        <v>14</v>
      </c>
      <c r="B387" s="23" t="s">
        <v>1187</v>
      </c>
      <c r="C387" s="22" t="s">
        <v>1188</v>
      </c>
      <c r="D387" s="24" t="s">
        <v>1126</v>
      </c>
      <c r="E387" s="25">
        <v>390.0</v>
      </c>
      <c r="F387" s="26">
        <v>44842.0</v>
      </c>
      <c r="G387" s="38">
        <f t="shared" si="1"/>
        <v>45232</v>
      </c>
      <c r="H387" s="28">
        <v>748960.8</v>
      </c>
      <c r="I387" s="22" t="s">
        <v>665</v>
      </c>
      <c r="J387" s="22" t="s">
        <v>1127</v>
      </c>
      <c r="K387" s="22" t="s">
        <v>558</v>
      </c>
    </row>
    <row r="388">
      <c r="A388" s="22" t="s">
        <v>14</v>
      </c>
      <c r="B388" s="23" t="s">
        <v>1189</v>
      </c>
      <c r="C388" s="22" t="s">
        <v>850</v>
      </c>
      <c r="D388" s="24" t="s">
        <v>1126</v>
      </c>
      <c r="E388" s="25">
        <v>450.0</v>
      </c>
      <c r="F388" s="26">
        <v>44842.0</v>
      </c>
      <c r="G388" s="38">
        <f t="shared" si="1"/>
        <v>45292</v>
      </c>
      <c r="H388" s="28">
        <v>642400.0</v>
      </c>
      <c r="I388" s="22" t="s">
        <v>665</v>
      </c>
      <c r="J388" s="22" t="s">
        <v>1127</v>
      </c>
      <c r="K388" s="22" t="s">
        <v>558</v>
      </c>
    </row>
    <row r="389">
      <c r="A389" s="22" t="s">
        <v>14</v>
      </c>
      <c r="B389" s="23" t="s">
        <v>1190</v>
      </c>
      <c r="C389" s="22" t="s">
        <v>951</v>
      </c>
      <c r="D389" s="24" t="s">
        <v>1126</v>
      </c>
      <c r="E389" s="25">
        <v>420.0</v>
      </c>
      <c r="F389" s="26">
        <v>44842.0</v>
      </c>
      <c r="G389" s="38">
        <f t="shared" si="1"/>
        <v>45262</v>
      </c>
      <c r="H389" s="28">
        <v>752677.2</v>
      </c>
      <c r="I389" s="22" t="s">
        <v>665</v>
      </c>
      <c r="J389" s="22" t="s">
        <v>1127</v>
      </c>
      <c r="K389" s="22" t="s">
        <v>558</v>
      </c>
    </row>
    <row r="390">
      <c r="A390" s="22" t="s">
        <v>14</v>
      </c>
      <c r="B390" s="23" t="s">
        <v>1191</v>
      </c>
      <c r="C390" s="22" t="s">
        <v>924</v>
      </c>
      <c r="D390" s="24" t="s">
        <v>1126</v>
      </c>
      <c r="E390" s="25">
        <v>540.0</v>
      </c>
      <c r="F390" s="26">
        <v>44842.0</v>
      </c>
      <c r="G390" s="38">
        <f t="shared" si="1"/>
        <v>45382</v>
      </c>
      <c r="H390" s="28">
        <v>831326.0</v>
      </c>
      <c r="I390" s="22" t="s">
        <v>665</v>
      </c>
      <c r="J390" s="22" t="s">
        <v>1127</v>
      </c>
      <c r="K390" s="22" t="s">
        <v>558</v>
      </c>
    </row>
    <row r="391">
      <c r="A391" s="22" t="s">
        <v>14</v>
      </c>
      <c r="B391" s="23" t="s">
        <v>1192</v>
      </c>
      <c r="C391" s="22" t="s">
        <v>924</v>
      </c>
      <c r="D391" s="24" t="s">
        <v>1126</v>
      </c>
      <c r="E391" s="25">
        <v>420.0</v>
      </c>
      <c r="F391" s="26">
        <v>44842.0</v>
      </c>
      <c r="G391" s="38">
        <f t="shared" si="1"/>
        <v>45262</v>
      </c>
      <c r="H391" s="28">
        <v>967183.32</v>
      </c>
      <c r="I391" s="22" t="s">
        <v>665</v>
      </c>
      <c r="J391" s="22" t="s">
        <v>1127</v>
      </c>
      <c r="K391" s="22" t="s">
        <v>558</v>
      </c>
    </row>
    <row r="392">
      <c r="A392" s="22" t="s">
        <v>14</v>
      </c>
      <c r="B392" s="23" t="s">
        <v>1193</v>
      </c>
      <c r="C392" s="22" t="s">
        <v>924</v>
      </c>
      <c r="D392" s="24" t="s">
        <v>1126</v>
      </c>
      <c r="E392" s="25">
        <v>450.0</v>
      </c>
      <c r="F392" s="26">
        <v>44842.0</v>
      </c>
      <c r="G392" s="38">
        <f t="shared" si="1"/>
        <v>45292</v>
      </c>
      <c r="H392" s="28">
        <v>564543.85</v>
      </c>
      <c r="I392" s="22" t="s">
        <v>665</v>
      </c>
      <c r="J392" s="22" t="s">
        <v>1127</v>
      </c>
      <c r="K392" s="22" t="s">
        <v>558</v>
      </c>
    </row>
    <row r="393">
      <c r="A393" s="22" t="s">
        <v>14</v>
      </c>
      <c r="B393" s="23" t="s">
        <v>1194</v>
      </c>
      <c r="C393" s="22" t="s">
        <v>1195</v>
      </c>
      <c r="D393" s="24" t="s">
        <v>1196</v>
      </c>
      <c r="E393" s="25">
        <v>180.0</v>
      </c>
      <c r="F393" s="26">
        <v>44842.0</v>
      </c>
      <c r="G393" s="38">
        <f t="shared" si="1"/>
        <v>45022</v>
      </c>
      <c r="H393" s="28">
        <v>150000.0</v>
      </c>
      <c r="I393" s="22" t="s">
        <v>665</v>
      </c>
      <c r="J393" s="22" t="s">
        <v>1197</v>
      </c>
      <c r="K393" s="22" t="s">
        <v>558</v>
      </c>
    </row>
    <row r="394">
      <c r="A394" s="22" t="s">
        <v>14</v>
      </c>
      <c r="B394" s="23" t="s">
        <v>1198</v>
      </c>
      <c r="C394" s="22" t="s">
        <v>1199</v>
      </c>
      <c r="D394" s="24" t="s">
        <v>1196</v>
      </c>
      <c r="E394" s="25">
        <v>180.0</v>
      </c>
      <c r="F394" s="26">
        <v>44842.0</v>
      </c>
      <c r="G394" s="38">
        <f t="shared" si="1"/>
        <v>45022</v>
      </c>
      <c r="H394" s="28">
        <v>150000.0</v>
      </c>
      <c r="I394" s="22" t="s">
        <v>665</v>
      </c>
      <c r="J394" s="22" t="s">
        <v>1197</v>
      </c>
      <c r="K394" s="22" t="s">
        <v>558</v>
      </c>
    </row>
    <row r="395">
      <c r="A395" s="22" t="s">
        <v>14</v>
      </c>
      <c r="B395" s="23" t="s">
        <v>1200</v>
      </c>
      <c r="C395" s="22" t="s">
        <v>1201</v>
      </c>
      <c r="D395" s="24" t="s">
        <v>1196</v>
      </c>
      <c r="E395" s="25">
        <v>180.0</v>
      </c>
      <c r="F395" s="26">
        <v>44842.0</v>
      </c>
      <c r="G395" s="38">
        <f t="shared" si="1"/>
        <v>45022</v>
      </c>
      <c r="H395" s="28">
        <v>150000.0</v>
      </c>
      <c r="I395" s="22" t="s">
        <v>665</v>
      </c>
      <c r="J395" s="22" t="s">
        <v>1197</v>
      </c>
      <c r="K395" s="22" t="s">
        <v>558</v>
      </c>
    </row>
    <row r="396">
      <c r="A396" s="22" t="s">
        <v>14</v>
      </c>
      <c r="B396" s="23" t="s">
        <v>1202</v>
      </c>
      <c r="C396" s="22" t="s">
        <v>1203</v>
      </c>
      <c r="D396" s="24" t="s">
        <v>1196</v>
      </c>
      <c r="E396" s="25">
        <v>180.0</v>
      </c>
      <c r="F396" s="26">
        <v>44842.0</v>
      </c>
      <c r="G396" s="38">
        <f t="shared" si="1"/>
        <v>45022</v>
      </c>
      <c r="H396" s="28">
        <v>150000.0</v>
      </c>
      <c r="I396" s="22" t="s">
        <v>665</v>
      </c>
      <c r="J396" s="22" t="s">
        <v>1197</v>
      </c>
      <c r="K396" s="22" t="s">
        <v>558</v>
      </c>
    </row>
    <row r="397">
      <c r="A397" s="22" t="s">
        <v>14</v>
      </c>
      <c r="B397" s="23" t="s">
        <v>1204</v>
      </c>
      <c r="C397" s="22" t="s">
        <v>1205</v>
      </c>
      <c r="D397" s="24" t="s">
        <v>1196</v>
      </c>
      <c r="E397" s="25">
        <v>180.0</v>
      </c>
      <c r="F397" s="26">
        <v>44842.0</v>
      </c>
      <c r="G397" s="38">
        <f t="shared" si="1"/>
        <v>45022</v>
      </c>
      <c r="H397" s="28">
        <v>150000.0</v>
      </c>
      <c r="I397" s="22" t="s">
        <v>665</v>
      </c>
      <c r="J397" s="22" t="s">
        <v>1197</v>
      </c>
      <c r="K397" s="22" t="s">
        <v>558</v>
      </c>
    </row>
    <row r="398">
      <c r="A398" s="22" t="s">
        <v>14</v>
      </c>
      <c r="B398" s="23" t="s">
        <v>1206</v>
      </c>
      <c r="C398" s="22" t="s">
        <v>1207</v>
      </c>
      <c r="D398" s="24" t="s">
        <v>1196</v>
      </c>
      <c r="E398" s="25">
        <v>180.0</v>
      </c>
      <c r="F398" s="26">
        <v>44842.0</v>
      </c>
      <c r="G398" s="38">
        <f t="shared" si="1"/>
        <v>45022</v>
      </c>
      <c r="H398" s="28">
        <v>150000.0</v>
      </c>
      <c r="I398" s="22" t="s">
        <v>665</v>
      </c>
      <c r="J398" s="22" t="s">
        <v>1197</v>
      </c>
      <c r="K398" s="22" t="s">
        <v>558</v>
      </c>
    </row>
    <row r="399">
      <c r="A399" s="22" t="s">
        <v>14</v>
      </c>
      <c r="B399" s="23" t="s">
        <v>1208</v>
      </c>
      <c r="C399" s="22" t="s">
        <v>1209</v>
      </c>
      <c r="D399" s="24" t="s">
        <v>1196</v>
      </c>
      <c r="E399" s="25">
        <v>180.0</v>
      </c>
      <c r="F399" s="26">
        <v>44842.0</v>
      </c>
      <c r="G399" s="38">
        <f t="shared" si="1"/>
        <v>45022</v>
      </c>
      <c r="H399" s="28">
        <v>150000.0</v>
      </c>
      <c r="I399" s="22" t="s">
        <v>665</v>
      </c>
      <c r="J399" s="22" t="s">
        <v>1197</v>
      </c>
      <c r="K399" s="22" t="s">
        <v>558</v>
      </c>
    </row>
    <row r="400">
      <c r="A400" s="22" t="s">
        <v>14</v>
      </c>
      <c r="B400" s="23" t="s">
        <v>1210</v>
      </c>
      <c r="C400" s="22" t="s">
        <v>1211</v>
      </c>
      <c r="D400" s="24" t="s">
        <v>1196</v>
      </c>
      <c r="E400" s="25">
        <v>180.0</v>
      </c>
      <c r="F400" s="26">
        <v>44842.0</v>
      </c>
      <c r="G400" s="38">
        <f t="shared" si="1"/>
        <v>45022</v>
      </c>
      <c r="H400" s="28">
        <v>150000.0</v>
      </c>
      <c r="I400" s="22" t="s">
        <v>665</v>
      </c>
      <c r="J400" s="22" t="s">
        <v>1197</v>
      </c>
      <c r="K400" s="22" t="s">
        <v>558</v>
      </c>
    </row>
    <row r="401">
      <c r="A401" s="22" t="s">
        <v>14</v>
      </c>
      <c r="B401" s="23" t="s">
        <v>1212</v>
      </c>
      <c r="C401" s="22" t="s">
        <v>1213</v>
      </c>
      <c r="D401" s="24" t="s">
        <v>1196</v>
      </c>
      <c r="E401" s="25">
        <v>180.0</v>
      </c>
      <c r="F401" s="26">
        <v>44842.0</v>
      </c>
      <c r="G401" s="38">
        <f t="shared" si="1"/>
        <v>45022</v>
      </c>
      <c r="H401" s="28">
        <v>150000.0</v>
      </c>
      <c r="I401" s="22" t="s">
        <v>665</v>
      </c>
      <c r="J401" s="22" t="s">
        <v>1197</v>
      </c>
      <c r="K401" s="22" t="s">
        <v>558</v>
      </c>
    </row>
    <row r="402">
      <c r="A402" s="22" t="s">
        <v>14</v>
      </c>
      <c r="B402" s="23" t="s">
        <v>1214</v>
      </c>
      <c r="C402" s="22" t="s">
        <v>1215</v>
      </c>
      <c r="D402" s="24" t="s">
        <v>1196</v>
      </c>
      <c r="E402" s="25">
        <v>180.0</v>
      </c>
      <c r="F402" s="26">
        <v>44842.0</v>
      </c>
      <c r="G402" s="38">
        <f t="shared" si="1"/>
        <v>45022</v>
      </c>
      <c r="H402" s="28">
        <v>150000.0</v>
      </c>
      <c r="I402" s="22" t="s">
        <v>665</v>
      </c>
      <c r="J402" s="22" t="s">
        <v>1197</v>
      </c>
      <c r="K402" s="22" t="s">
        <v>558</v>
      </c>
    </row>
    <row r="403">
      <c r="A403" s="22" t="s">
        <v>14</v>
      </c>
      <c r="B403" s="23" t="s">
        <v>1216</v>
      </c>
      <c r="C403" s="22" t="s">
        <v>1217</v>
      </c>
      <c r="D403" s="24" t="s">
        <v>1196</v>
      </c>
      <c r="E403" s="25">
        <v>180.0</v>
      </c>
      <c r="F403" s="26">
        <v>44842.0</v>
      </c>
      <c r="G403" s="38">
        <f t="shared" si="1"/>
        <v>45022</v>
      </c>
      <c r="H403" s="28">
        <v>150000.0</v>
      </c>
      <c r="I403" s="22" t="s">
        <v>665</v>
      </c>
      <c r="J403" s="22" t="s">
        <v>1197</v>
      </c>
      <c r="K403" s="22" t="s">
        <v>558</v>
      </c>
    </row>
    <row r="404">
      <c r="A404" s="22" t="s">
        <v>14</v>
      </c>
      <c r="B404" s="23" t="s">
        <v>1218</v>
      </c>
      <c r="C404" s="22" t="s">
        <v>1219</v>
      </c>
      <c r="D404" s="24" t="s">
        <v>1196</v>
      </c>
      <c r="E404" s="25">
        <v>180.0</v>
      </c>
      <c r="F404" s="26">
        <v>44842.0</v>
      </c>
      <c r="G404" s="38">
        <f t="shared" si="1"/>
        <v>45022</v>
      </c>
      <c r="H404" s="28">
        <v>150000.0</v>
      </c>
      <c r="I404" s="22" t="s">
        <v>665</v>
      </c>
      <c r="J404" s="22" t="s">
        <v>1197</v>
      </c>
      <c r="K404" s="22" t="s">
        <v>558</v>
      </c>
    </row>
    <row r="405">
      <c r="A405" s="22" t="s">
        <v>14</v>
      </c>
      <c r="B405" s="23" t="s">
        <v>1220</v>
      </c>
      <c r="C405" s="22" t="s">
        <v>1221</v>
      </c>
      <c r="D405" s="24" t="s">
        <v>1196</v>
      </c>
      <c r="E405" s="25">
        <v>180.0</v>
      </c>
      <c r="F405" s="26">
        <v>44842.0</v>
      </c>
      <c r="G405" s="38">
        <f t="shared" si="1"/>
        <v>45022</v>
      </c>
      <c r="H405" s="28">
        <v>150000.0</v>
      </c>
      <c r="I405" s="22" t="s">
        <v>665</v>
      </c>
      <c r="J405" s="22" t="s">
        <v>1197</v>
      </c>
      <c r="K405" s="22" t="s">
        <v>558</v>
      </c>
    </row>
    <row r="406">
      <c r="A406" s="22" t="s">
        <v>14</v>
      </c>
      <c r="B406" s="23" t="s">
        <v>1222</v>
      </c>
      <c r="C406" s="22" t="s">
        <v>1223</v>
      </c>
      <c r="D406" s="24" t="s">
        <v>1196</v>
      </c>
      <c r="E406" s="25">
        <v>180.0</v>
      </c>
      <c r="F406" s="26">
        <v>44842.0</v>
      </c>
      <c r="G406" s="38">
        <f t="shared" si="1"/>
        <v>45022</v>
      </c>
      <c r="H406" s="28">
        <v>150000.0</v>
      </c>
      <c r="I406" s="22" t="s">
        <v>665</v>
      </c>
      <c r="J406" s="22" t="s">
        <v>1197</v>
      </c>
      <c r="K406" s="22" t="s">
        <v>558</v>
      </c>
    </row>
    <row r="407">
      <c r="A407" s="22" t="s">
        <v>14</v>
      </c>
      <c r="B407" s="23" t="s">
        <v>1224</v>
      </c>
      <c r="C407" s="22" t="s">
        <v>1225</v>
      </c>
      <c r="D407" s="24" t="s">
        <v>1196</v>
      </c>
      <c r="E407" s="25">
        <v>180.0</v>
      </c>
      <c r="F407" s="26">
        <v>44842.0</v>
      </c>
      <c r="G407" s="38">
        <f t="shared" si="1"/>
        <v>45022</v>
      </c>
      <c r="H407" s="28">
        <v>150000.0</v>
      </c>
      <c r="I407" s="22" t="s">
        <v>665</v>
      </c>
      <c r="J407" s="22" t="s">
        <v>1197</v>
      </c>
      <c r="K407" s="22" t="s">
        <v>558</v>
      </c>
    </row>
    <row r="408">
      <c r="A408" s="22" t="s">
        <v>14</v>
      </c>
      <c r="B408" s="23" t="s">
        <v>1226</v>
      </c>
      <c r="C408" s="22" t="s">
        <v>1227</v>
      </c>
      <c r="D408" s="24" t="s">
        <v>1196</v>
      </c>
      <c r="E408" s="25">
        <v>180.0</v>
      </c>
      <c r="F408" s="26">
        <v>44842.0</v>
      </c>
      <c r="G408" s="38">
        <f t="shared" si="1"/>
        <v>45022</v>
      </c>
      <c r="H408" s="28">
        <v>150000.0</v>
      </c>
      <c r="I408" s="22" t="s">
        <v>665</v>
      </c>
      <c r="J408" s="22" t="s">
        <v>1197</v>
      </c>
      <c r="K408" s="22" t="s">
        <v>558</v>
      </c>
    </row>
    <row r="409">
      <c r="A409" s="22" t="s">
        <v>14</v>
      </c>
      <c r="B409" s="23" t="s">
        <v>1228</v>
      </c>
      <c r="C409" s="22" t="s">
        <v>1229</v>
      </c>
      <c r="D409" s="24" t="s">
        <v>1196</v>
      </c>
      <c r="E409" s="25">
        <v>180.0</v>
      </c>
      <c r="F409" s="26">
        <v>44842.0</v>
      </c>
      <c r="G409" s="38">
        <f t="shared" si="1"/>
        <v>45022</v>
      </c>
      <c r="H409" s="28">
        <v>150000.0</v>
      </c>
      <c r="I409" s="22" t="s">
        <v>665</v>
      </c>
      <c r="J409" s="22" t="s">
        <v>1197</v>
      </c>
      <c r="K409" s="22" t="s">
        <v>558</v>
      </c>
    </row>
    <row r="410">
      <c r="A410" s="22" t="s">
        <v>14</v>
      </c>
      <c r="B410" s="23" t="s">
        <v>1230</v>
      </c>
      <c r="C410" s="22" t="s">
        <v>1231</v>
      </c>
      <c r="D410" s="24" t="s">
        <v>1196</v>
      </c>
      <c r="E410" s="25">
        <v>180.0</v>
      </c>
      <c r="F410" s="26">
        <v>44842.0</v>
      </c>
      <c r="G410" s="38">
        <f t="shared" si="1"/>
        <v>45022</v>
      </c>
      <c r="H410" s="28">
        <v>150000.0</v>
      </c>
      <c r="I410" s="22" t="s">
        <v>665</v>
      </c>
      <c r="J410" s="22" t="s">
        <v>1197</v>
      </c>
      <c r="K410" s="22" t="s">
        <v>558</v>
      </c>
    </row>
    <row r="411">
      <c r="A411" s="22" t="s">
        <v>14</v>
      </c>
      <c r="B411" s="23" t="s">
        <v>1232</v>
      </c>
      <c r="C411" s="22" t="s">
        <v>1233</v>
      </c>
      <c r="D411" s="24" t="s">
        <v>1196</v>
      </c>
      <c r="E411" s="25">
        <v>180.0</v>
      </c>
      <c r="F411" s="26">
        <v>44842.0</v>
      </c>
      <c r="G411" s="38">
        <f t="shared" si="1"/>
        <v>45022</v>
      </c>
      <c r="H411" s="28">
        <v>150000.0</v>
      </c>
      <c r="I411" s="22" t="s">
        <v>665</v>
      </c>
      <c r="J411" s="22" t="s">
        <v>1197</v>
      </c>
      <c r="K411" s="22" t="s">
        <v>558</v>
      </c>
    </row>
    <row r="412">
      <c r="A412" s="22" t="s">
        <v>14</v>
      </c>
      <c r="B412" s="23" t="s">
        <v>1234</v>
      </c>
      <c r="C412" s="22" t="s">
        <v>1235</v>
      </c>
      <c r="D412" s="24" t="s">
        <v>1196</v>
      </c>
      <c r="E412" s="25">
        <v>180.0</v>
      </c>
      <c r="F412" s="26">
        <v>44842.0</v>
      </c>
      <c r="G412" s="38">
        <f t="shared" si="1"/>
        <v>45022</v>
      </c>
      <c r="H412" s="28">
        <v>150000.0</v>
      </c>
      <c r="I412" s="22" t="s">
        <v>665</v>
      </c>
      <c r="J412" s="22" t="s">
        <v>1197</v>
      </c>
      <c r="K412" s="22" t="s">
        <v>558</v>
      </c>
    </row>
    <row r="413">
      <c r="A413" s="22" t="s">
        <v>14</v>
      </c>
      <c r="B413" s="23" t="s">
        <v>1236</v>
      </c>
      <c r="C413" s="22" t="s">
        <v>924</v>
      </c>
      <c r="D413" s="24" t="s">
        <v>1126</v>
      </c>
      <c r="E413" s="25">
        <v>540.0</v>
      </c>
      <c r="F413" s="26">
        <v>44842.0</v>
      </c>
      <c r="G413" s="38">
        <f t="shared" si="1"/>
        <v>45382</v>
      </c>
      <c r="H413" s="28">
        <v>632904.81</v>
      </c>
      <c r="I413" s="22" t="s">
        <v>665</v>
      </c>
      <c r="J413" s="22" t="s">
        <v>1127</v>
      </c>
      <c r="K413" s="22" t="s">
        <v>558</v>
      </c>
    </row>
    <row r="414">
      <c r="A414" s="22" t="s">
        <v>14</v>
      </c>
      <c r="B414" s="23" t="s">
        <v>1190</v>
      </c>
      <c r="C414" s="22" t="s">
        <v>924</v>
      </c>
      <c r="D414" s="24" t="s">
        <v>1126</v>
      </c>
      <c r="E414" s="25">
        <v>480.0</v>
      </c>
      <c r="F414" s="26">
        <v>44842.0</v>
      </c>
      <c r="G414" s="38">
        <f t="shared" si="1"/>
        <v>45322</v>
      </c>
      <c r="H414" s="28">
        <v>627120.0</v>
      </c>
      <c r="I414" s="22" t="s">
        <v>665</v>
      </c>
      <c r="J414" s="22" t="s">
        <v>1127</v>
      </c>
      <c r="K414" s="22" t="s">
        <v>558</v>
      </c>
    </row>
    <row r="415">
      <c r="A415" s="22" t="s">
        <v>14</v>
      </c>
      <c r="B415" s="23" t="s">
        <v>1177</v>
      </c>
      <c r="C415" s="22" t="s">
        <v>924</v>
      </c>
      <c r="D415" s="24" t="s">
        <v>1175</v>
      </c>
      <c r="E415" s="25">
        <v>120.0</v>
      </c>
      <c r="F415" s="26">
        <v>44840.0</v>
      </c>
      <c r="G415" s="38">
        <f t="shared" si="1"/>
        <v>44960</v>
      </c>
      <c r="H415" s="28">
        <v>89818.2</v>
      </c>
      <c r="I415" s="22" t="s">
        <v>665</v>
      </c>
      <c r="J415" s="22" t="s">
        <v>1176</v>
      </c>
      <c r="K415" s="22" t="s">
        <v>558</v>
      </c>
    </row>
    <row r="416">
      <c r="A416" s="22" t="s">
        <v>14</v>
      </c>
      <c r="B416" s="23" t="s">
        <v>1237</v>
      </c>
      <c r="C416" s="22" t="s">
        <v>924</v>
      </c>
      <c r="D416" s="24" t="s">
        <v>1175</v>
      </c>
      <c r="E416" s="25">
        <v>270.0</v>
      </c>
      <c r="F416" s="26">
        <v>44840.0</v>
      </c>
      <c r="G416" s="38">
        <f t="shared" si="1"/>
        <v>45110</v>
      </c>
      <c r="H416" s="28">
        <v>179499.51</v>
      </c>
      <c r="I416" s="22" t="s">
        <v>665</v>
      </c>
      <c r="J416" s="22" t="s">
        <v>1176</v>
      </c>
      <c r="K416" s="22" t="s">
        <v>558</v>
      </c>
    </row>
    <row r="417">
      <c r="A417" s="22" t="s">
        <v>14</v>
      </c>
      <c r="B417" s="23" t="s">
        <v>1238</v>
      </c>
      <c r="C417" s="22" t="s">
        <v>924</v>
      </c>
      <c r="D417" s="24" t="s">
        <v>1175</v>
      </c>
      <c r="E417" s="25">
        <v>240.0</v>
      </c>
      <c r="F417" s="26">
        <v>44840.0</v>
      </c>
      <c r="G417" s="38">
        <f t="shared" si="1"/>
        <v>45080</v>
      </c>
      <c r="H417" s="28">
        <v>288400.0</v>
      </c>
      <c r="I417" s="22" t="s">
        <v>665</v>
      </c>
      <c r="J417" s="22" t="s">
        <v>1176</v>
      </c>
      <c r="K417" s="22" t="s">
        <v>558</v>
      </c>
    </row>
    <row r="418">
      <c r="A418" s="22" t="s">
        <v>14</v>
      </c>
      <c r="B418" s="23" t="s">
        <v>1239</v>
      </c>
      <c r="C418" s="22" t="s">
        <v>924</v>
      </c>
      <c r="D418" s="24" t="s">
        <v>1175</v>
      </c>
      <c r="E418" s="25">
        <v>270.0</v>
      </c>
      <c r="F418" s="26">
        <v>44840.0</v>
      </c>
      <c r="G418" s="38">
        <f t="shared" si="1"/>
        <v>45110</v>
      </c>
      <c r="H418" s="28">
        <v>251595.99</v>
      </c>
      <c r="I418" s="22" t="s">
        <v>665</v>
      </c>
      <c r="J418" s="22" t="s">
        <v>1176</v>
      </c>
      <c r="K418" s="22" t="s">
        <v>558</v>
      </c>
    </row>
    <row r="419">
      <c r="A419" s="22" t="s">
        <v>14</v>
      </c>
      <c r="B419" s="23" t="s">
        <v>1240</v>
      </c>
      <c r="C419" s="22" t="s">
        <v>924</v>
      </c>
      <c r="D419" s="24" t="s">
        <v>1175</v>
      </c>
      <c r="E419" s="25">
        <v>240.0</v>
      </c>
      <c r="F419" s="26">
        <v>44840.0</v>
      </c>
      <c r="G419" s="38">
        <f t="shared" si="1"/>
        <v>45080</v>
      </c>
      <c r="H419" s="28">
        <v>97000.0</v>
      </c>
      <c r="I419" s="22" t="s">
        <v>665</v>
      </c>
      <c r="J419" s="22" t="s">
        <v>1176</v>
      </c>
      <c r="K419" s="22" t="s">
        <v>558</v>
      </c>
    </row>
    <row r="420">
      <c r="A420" s="22" t="s">
        <v>14</v>
      </c>
      <c r="B420" s="23" t="s">
        <v>1241</v>
      </c>
      <c r="C420" s="22" t="s">
        <v>924</v>
      </c>
      <c r="D420" s="24" t="s">
        <v>1175</v>
      </c>
      <c r="E420" s="25">
        <v>210.0</v>
      </c>
      <c r="F420" s="26">
        <v>44840.0</v>
      </c>
      <c r="G420" s="38">
        <f t="shared" si="1"/>
        <v>45050</v>
      </c>
      <c r="H420" s="28">
        <v>162986.85</v>
      </c>
      <c r="I420" s="22" t="s">
        <v>665</v>
      </c>
      <c r="J420" s="22" t="s">
        <v>1176</v>
      </c>
      <c r="K420" s="22" t="s">
        <v>558</v>
      </c>
    </row>
    <row r="421">
      <c r="A421" s="22" t="s">
        <v>14</v>
      </c>
      <c r="B421" s="23" t="s">
        <v>1242</v>
      </c>
      <c r="C421" s="22" t="s">
        <v>924</v>
      </c>
      <c r="D421" s="24" t="s">
        <v>1175</v>
      </c>
      <c r="E421" s="25">
        <v>210.0</v>
      </c>
      <c r="F421" s="26">
        <v>44840.0</v>
      </c>
      <c r="G421" s="38">
        <f t="shared" si="1"/>
        <v>45050</v>
      </c>
      <c r="H421" s="28">
        <v>245582.88</v>
      </c>
      <c r="I421" s="22" t="s">
        <v>665</v>
      </c>
      <c r="J421" s="22" t="s">
        <v>1176</v>
      </c>
      <c r="K421" s="22" t="s">
        <v>558</v>
      </c>
    </row>
    <row r="422">
      <c r="A422" s="22" t="s">
        <v>14</v>
      </c>
      <c r="B422" s="23" t="s">
        <v>1243</v>
      </c>
      <c r="C422" s="22" t="s">
        <v>924</v>
      </c>
      <c r="D422" s="24" t="s">
        <v>1175</v>
      </c>
      <c r="E422" s="25">
        <v>240.0</v>
      </c>
      <c r="F422" s="26">
        <v>44840.0</v>
      </c>
      <c r="G422" s="38">
        <f t="shared" si="1"/>
        <v>45080</v>
      </c>
      <c r="H422" s="28">
        <v>165322.0</v>
      </c>
      <c r="I422" s="22" t="s">
        <v>665</v>
      </c>
      <c r="J422" s="22" t="s">
        <v>1176</v>
      </c>
      <c r="K422" s="22" t="s">
        <v>558</v>
      </c>
    </row>
    <row r="423">
      <c r="A423" s="22" t="s">
        <v>14</v>
      </c>
      <c r="B423" s="23" t="s">
        <v>1244</v>
      </c>
      <c r="C423" s="22" t="s">
        <v>1245</v>
      </c>
      <c r="D423" s="24" t="s">
        <v>1246</v>
      </c>
      <c r="E423" s="25">
        <v>360.0</v>
      </c>
      <c r="F423" s="26">
        <v>44826.0</v>
      </c>
      <c r="G423" s="38">
        <f t="shared" si="1"/>
        <v>45186</v>
      </c>
      <c r="H423" s="28">
        <v>280000.0</v>
      </c>
      <c r="I423" s="22" t="s">
        <v>665</v>
      </c>
      <c r="J423" s="22" t="s">
        <v>1247</v>
      </c>
      <c r="K423" s="22" t="s">
        <v>558</v>
      </c>
    </row>
    <row r="424">
      <c r="A424" s="22" t="s">
        <v>14</v>
      </c>
      <c r="B424" s="23" t="s">
        <v>1248</v>
      </c>
      <c r="C424" s="22" t="s">
        <v>1249</v>
      </c>
      <c r="D424" s="24" t="s">
        <v>1246</v>
      </c>
      <c r="E424" s="25">
        <v>330.0</v>
      </c>
      <c r="F424" s="26">
        <v>44826.0</v>
      </c>
      <c r="G424" s="38">
        <f t="shared" si="1"/>
        <v>45156</v>
      </c>
      <c r="H424" s="28">
        <v>332000.0</v>
      </c>
      <c r="I424" s="22" t="s">
        <v>665</v>
      </c>
      <c r="J424" s="22" t="s">
        <v>1247</v>
      </c>
      <c r="K424" s="22" t="s">
        <v>558</v>
      </c>
    </row>
    <row r="425">
      <c r="A425" s="22" t="s">
        <v>14</v>
      </c>
      <c r="B425" s="23" t="s">
        <v>1250</v>
      </c>
      <c r="C425" s="22" t="s">
        <v>545</v>
      </c>
      <c r="D425" s="24" t="s">
        <v>1246</v>
      </c>
      <c r="E425" s="25">
        <v>300.0</v>
      </c>
      <c r="F425" s="26">
        <v>44826.0</v>
      </c>
      <c r="G425" s="38">
        <f t="shared" si="1"/>
        <v>45126</v>
      </c>
      <c r="H425" s="28">
        <v>208572.0</v>
      </c>
      <c r="I425" s="22" t="s">
        <v>665</v>
      </c>
      <c r="J425" s="22" t="s">
        <v>1247</v>
      </c>
      <c r="K425" s="22" t="s">
        <v>558</v>
      </c>
    </row>
    <row r="426">
      <c r="A426" s="22" t="s">
        <v>14</v>
      </c>
      <c r="B426" s="23" t="s">
        <v>1251</v>
      </c>
      <c r="C426" s="22" t="s">
        <v>1252</v>
      </c>
      <c r="D426" s="24" t="s">
        <v>1246</v>
      </c>
      <c r="E426" s="25">
        <v>360.0</v>
      </c>
      <c r="F426" s="26">
        <v>44826.0</v>
      </c>
      <c r="G426" s="38">
        <f t="shared" si="1"/>
        <v>45186</v>
      </c>
      <c r="H426" s="28">
        <v>309706.8</v>
      </c>
      <c r="I426" s="22" t="s">
        <v>665</v>
      </c>
      <c r="J426" s="22" t="s">
        <v>1247</v>
      </c>
      <c r="K426" s="22" t="s">
        <v>558</v>
      </c>
    </row>
    <row r="427">
      <c r="A427" s="22" t="s">
        <v>14</v>
      </c>
      <c r="B427" s="23" t="s">
        <v>1253</v>
      </c>
      <c r="C427" s="22" t="s">
        <v>545</v>
      </c>
      <c r="D427" s="24" t="s">
        <v>1246</v>
      </c>
      <c r="E427" s="25">
        <v>210.0</v>
      </c>
      <c r="F427" s="26">
        <v>44826.0</v>
      </c>
      <c r="G427" s="38">
        <f t="shared" si="1"/>
        <v>45036</v>
      </c>
      <c r="H427" s="28">
        <v>179634.0</v>
      </c>
      <c r="I427" s="22" t="s">
        <v>665</v>
      </c>
      <c r="J427" s="22" t="s">
        <v>1247</v>
      </c>
      <c r="K427" s="22" t="s">
        <v>558</v>
      </c>
    </row>
    <row r="428">
      <c r="A428" s="22" t="s">
        <v>14</v>
      </c>
      <c r="B428" s="23" t="s">
        <v>1254</v>
      </c>
      <c r="C428" s="22" t="s">
        <v>1255</v>
      </c>
      <c r="D428" s="24" t="s">
        <v>1246</v>
      </c>
      <c r="E428" s="25">
        <v>420.0</v>
      </c>
      <c r="F428" s="26">
        <v>44826.0</v>
      </c>
      <c r="G428" s="38">
        <f t="shared" si="1"/>
        <v>45246</v>
      </c>
      <c r="H428" s="28">
        <v>311922.0</v>
      </c>
      <c r="I428" s="22" t="s">
        <v>665</v>
      </c>
      <c r="J428" s="22" t="s">
        <v>1247</v>
      </c>
      <c r="K428" s="22" t="s">
        <v>558</v>
      </c>
    </row>
    <row r="429">
      <c r="A429" s="22" t="s">
        <v>14</v>
      </c>
      <c r="B429" s="23" t="s">
        <v>1256</v>
      </c>
      <c r="C429" s="22" t="s">
        <v>1255</v>
      </c>
      <c r="D429" s="24" t="s">
        <v>1246</v>
      </c>
      <c r="E429" s="25">
        <v>300.0</v>
      </c>
      <c r="F429" s="26">
        <v>44826.0</v>
      </c>
      <c r="G429" s="38">
        <f t="shared" si="1"/>
        <v>45126</v>
      </c>
      <c r="H429" s="28">
        <v>325837.25</v>
      </c>
      <c r="I429" s="22" t="s">
        <v>665</v>
      </c>
      <c r="J429" s="22"/>
      <c r="K429" s="22" t="s">
        <v>558</v>
      </c>
    </row>
    <row r="430">
      <c r="A430" s="22" t="s">
        <v>14</v>
      </c>
      <c r="B430" s="23" t="s">
        <v>1257</v>
      </c>
      <c r="C430" s="22" t="s">
        <v>1258</v>
      </c>
      <c r="D430" s="24" t="s">
        <v>1246</v>
      </c>
      <c r="E430" s="25">
        <v>300.0</v>
      </c>
      <c r="F430" s="26">
        <v>44826.0</v>
      </c>
      <c r="G430" s="38">
        <f t="shared" si="1"/>
        <v>45126</v>
      </c>
      <c r="H430" s="28">
        <v>352000.0</v>
      </c>
      <c r="I430" s="22" t="s">
        <v>665</v>
      </c>
      <c r="J430" s="22" t="s">
        <v>1247</v>
      </c>
      <c r="K430" s="22" t="s">
        <v>558</v>
      </c>
    </row>
    <row r="431" ht="14.25" customHeight="1">
      <c r="A431" s="22" t="s">
        <v>14</v>
      </c>
      <c r="B431" s="23" t="s">
        <v>1259</v>
      </c>
      <c r="C431" s="22" t="s">
        <v>1260</v>
      </c>
      <c r="D431" s="24" t="s">
        <v>1246</v>
      </c>
      <c r="E431" s="25">
        <v>330.0</v>
      </c>
      <c r="F431" s="26">
        <v>44826.0</v>
      </c>
      <c r="G431" s="38">
        <f t="shared" si="1"/>
        <v>45156</v>
      </c>
      <c r="H431" s="28">
        <v>269100.0</v>
      </c>
      <c r="I431" s="22" t="s">
        <v>665</v>
      </c>
      <c r="J431" s="22" t="s">
        <v>1247</v>
      </c>
      <c r="K431" s="22" t="s">
        <v>558</v>
      </c>
    </row>
    <row r="432">
      <c r="A432" s="22" t="s">
        <v>14</v>
      </c>
      <c r="B432" s="23" t="s">
        <v>1261</v>
      </c>
      <c r="C432" s="22" t="s">
        <v>1260</v>
      </c>
      <c r="D432" s="24" t="s">
        <v>1246</v>
      </c>
      <c r="E432" s="25">
        <v>300.0</v>
      </c>
      <c r="F432" s="26">
        <v>44826.0</v>
      </c>
      <c r="G432" s="38">
        <f t="shared" si="1"/>
        <v>45126</v>
      </c>
      <c r="H432" s="28">
        <v>257300.0</v>
      </c>
      <c r="I432" s="22" t="s">
        <v>665</v>
      </c>
      <c r="J432" s="22" t="s">
        <v>1247</v>
      </c>
      <c r="K432" s="22" t="s">
        <v>558</v>
      </c>
    </row>
    <row r="433">
      <c r="A433" s="22" t="s">
        <v>14</v>
      </c>
      <c r="B433" s="23" t="s">
        <v>1262</v>
      </c>
      <c r="C433" s="22" t="s">
        <v>1260</v>
      </c>
      <c r="D433" s="24" t="s">
        <v>1246</v>
      </c>
      <c r="E433" s="25">
        <v>330.0</v>
      </c>
      <c r="F433" s="26">
        <v>44826.0</v>
      </c>
      <c r="G433" s="38">
        <f t="shared" si="1"/>
        <v>45156</v>
      </c>
      <c r="H433" s="28">
        <v>301596.75</v>
      </c>
      <c r="I433" s="22" t="s">
        <v>665</v>
      </c>
      <c r="J433" s="22" t="s">
        <v>1247</v>
      </c>
      <c r="K433" s="22" t="s">
        <v>558</v>
      </c>
    </row>
    <row r="434">
      <c r="A434" s="22" t="s">
        <v>14</v>
      </c>
      <c r="B434" s="23" t="s">
        <v>1263</v>
      </c>
      <c r="C434" s="22" t="s">
        <v>976</v>
      </c>
      <c r="D434" s="24" t="s">
        <v>1246</v>
      </c>
      <c r="E434" s="25">
        <v>330.0</v>
      </c>
      <c r="F434" s="26">
        <v>44826.0</v>
      </c>
      <c r="G434" s="38">
        <f t="shared" si="1"/>
        <v>45156</v>
      </c>
      <c r="H434" s="28">
        <v>320000.0</v>
      </c>
      <c r="I434" s="22" t="s">
        <v>665</v>
      </c>
      <c r="J434" s="22" t="s">
        <v>1247</v>
      </c>
      <c r="K434" s="22" t="s">
        <v>558</v>
      </c>
    </row>
    <row r="435">
      <c r="A435" s="22" t="s">
        <v>14</v>
      </c>
      <c r="B435" s="23" t="s">
        <v>1264</v>
      </c>
      <c r="C435" s="22" t="s">
        <v>545</v>
      </c>
      <c r="D435" s="24" t="s">
        <v>1246</v>
      </c>
      <c r="E435" s="25">
        <v>270.0</v>
      </c>
      <c r="F435" s="26">
        <v>44826.0</v>
      </c>
      <c r="G435" s="38">
        <f t="shared" si="1"/>
        <v>45096</v>
      </c>
      <c r="H435" s="28">
        <v>288425.0</v>
      </c>
      <c r="I435" s="22" t="s">
        <v>665</v>
      </c>
      <c r="J435" s="22" t="s">
        <v>1247</v>
      </c>
      <c r="K435" s="22" t="s">
        <v>558</v>
      </c>
    </row>
    <row r="436">
      <c r="A436" s="22" t="s">
        <v>14</v>
      </c>
      <c r="B436" s="23" t="s">
        <v>1265</v>
      </c>
      <c r="C436" s="22" t="s">
        <v>1260</v>
      </c>
      <c r="D436" s="24" t="s">
        <v>1246</v>
      </c>
      <c r="E436" s="25">
        <v>360.0</v>
      </c>
      <c r="F436" s="26">
        <v>44826.0</v>
      </c>
      <c r="G436" s="38">
        <f t="shared" si="1"/>
        <v>45186</v>
      </c>
      <c r="H436" s="28">
        <v>303662.5</v>
      </c>
      <c r="I436" s="22" t="s">
        <v>665</v>
      </c>
      <c r="J436" s="22" t="s">
        <v>1247</v>
      </c>
      <c r="K436" s="22" t="s">
        <v>558</v>
      </c>
    </row>
    <row r="437">
      <c r="A437" s="22" t="s">
        <v>14</v>
      </c>
      <c r="B437" s="23" t="s">
        <v>1266</v>
      </c>
      <c r="C437" s="22" t="s">
        <v>1260</v>
      </c>
      <c r="D437" s="24" t="s">
        <v>1246</v>
      </c>
      <c r="E437" s="25">
        <v>300.0</v>
      </c>
      <c r="F437" s="26">
        <v>44826.0</v>
      </c>
      <c r="G437" s="38">
        <f t="shared" si="1"/>
        <v>45126</v>
      </c>
      <c r="H437" s="28">
        <v>311195.43</v>
      </c>
      <c r="I437" s="22" t="s">
        <v>665</v>
      </c>
      <c r="J437" s="22" t="s">
        <v>1247</v>
      </c>
      <c r="K437" s="22" t="s">
        <v>558</v>
      </c>
    </row>
    <row r="438">
      <c r="A438" s="22" t="s">
        <v>14</v>
      </c>
      <c r="B438" s="23" t="s">
        <v>1267</v>
      </c>
      <c r="C438" s="22" t="s">
        <v>1255</v>
      </c>
      <c r="D438" s="24" t="s">
        <v>1246</v>
      </c>
      <c r="E438" s="25">
        <v>240.0</v>
      </c>
      <c r="F438" s="26">
        <v>44826.0</v>
      </c>
      <c r="G438" s="38">
        <f t="shared" si="1"/>
        <v>45066</v>
      </c>
      <c r="H438" s="28">
        <v>331989.21</v>
      </c>
      <c r="I438" s="22" t="s">
        <v>665</v>
      </c>
      <c r="J438" s="22" t="s">
        <v>1247</v>
      </c>
      <c r="K438" s="22" t="s">
        <v>558</v>
      </c>
    </row>
    <row r="439">
      <c r="A439" s="22" t="s">
        <v>14</v>
      </c>
      <c r="B439" s="23" t="s">
        <v>1268</v>
      </c>
      <c r="C439" s="22" t="s">
        <v>1269</v>
      </c>
      <c r="D439" s="24" t="s">
        <v>1246</v>
      </c>
      <c r="E439" s="25">
        <v>330.0</v>
      </c>
      <c r="F439" s="26">
        <v>44826.0</v>
      </c>
      <c r="G439" s="38">
        <f t="shared" si="1"/>
        <v>45156</v>
      </c>
      <c r="H439" s="28">
        <v>339711.0</v>
      </c>
      <c r="I439" s="22" t="s">
        <v>665</v>
      </c>
      <c r="J439" s="22" t="s">
        <v>1247</v>
      </c>
      <c r="K439" s="22" t="s">
        <v>558</v>
      </c>
    </row>
    <row r="440">
      <c r="A440" s="22" t="s">
        <v>14</v>
      </c>
      <c r="B440" s="23" t="s">
        <v>1270</v>
      </c>
      <c r="C440" s="22" t="s">
        <v>1260</v>
      </c>
      <c r="D440" s="24" t="s">
        <v>1246</v>
      </c>
      <c r="E440" s="25">
        <v>360.0</v>
      </c>
      <c r="F440" s="26">
        <v>44826.0</v>
      </c>
      <c r="G440" s="38">
        <f t="shared" si="1"/>
        <v>45186</v>
      </c>
      <c r="H440" s="28">
        <v>348000.0</v>
      </c>
      <c r="I440" s="22" t="s">
        <v>665</v>
      </c>
      <c r="J440" s="22" t="s">
        <v>1247</v>
      </c>
      <c r="K440" s="22" t="s">
        <v>558</v>
      </c>
    </row>
    <row r="441">
      <c r="A441" s="22" t="s">
        <v>14</v>
      </c>
      <c r="B441" s="23" t="s">
        <v>1271</v>
      </c>
      <c r="C441" s="22" t="s">
        <v>1255</v>
      </c>
      <c r="D441" s="24" t="s">
        <v>1246</v>
      </c>
      <c r="E441" s="25">
        <v>300.0</v>
      </c>
      <c r="F441" s="26">
        <v>44826.0</v>
      </c>
      <c r="G441" s="38">
        <f t="shared" si="1"/>
        <v>45126</v>
      </c>
      <c r="H441" s="28">
        <v>328680.0</v>
      </c>
      <c r="I441" s="22" t="s">
        <v>665</v>
      </c>
      <c r="J441" s="22" t="s">
        <v>1247</v>
      </c>
      <c r="K441" s="22" t="s">
        <v>558</v>
      </c>
    </row>
    <row r="442">
      <c r="A442" s="22" t="s">
        <v>14</v>
      </c>
      <c r="B442" s="23" t="s">
        <v>1272</v>
      </c>
      <c r="C442" s="22" t="s">
        <v>1260</v>
      </c>
      <c r="D442" s="24" t="s">
        <v>1246</v>
      </c>
      <c r="E442" s="25">
        <v>360.0</v>
      </c>
      <c r="F442" s="26">
        <v>44826.0</v>
      </c>
      <c r="G442" s="38">
        <f t="shared" si="1"/>
        <v>45186</v>
      </c>
      <c r="H442" s="28">
        <v>298800.0</v>
      </c>
      <c r="I442" s="22" t="s">
        <v>665</v>
      </c>
      <c r="J442" s="22" t="s">
        <v>1247</v>
      </c>
      <c r="K442" s="22" t="s">
        <v>558</v>
      </c>
    </row>
    <row r="443" ht="14.25" customHeight="1">
      <c r="A443" s="22" t="s">
        <v>14</v>
      </c>
      <c r="B443" s="23" t="s">
        <v>1273</v>
      </c>
      <c r="C443" s="22" t="s">
        <v>1274</v>
      </c>
      <c r="D443" s="24" t="s">
        <v>1020</v>
      </c>
      <c r="E443" s="25">
        <v>360.0</v>
      </c>
      <c r="F443" s="26">
        <v>44811.0</v>
      </c>
      <c r="G443" s="38">
        <f t="shared" si="1"/>
        <v>45171</v>
      </c>
      <c r="H443" s="28">
        <v>372196.49</v>
      </c>
      <c r="I443" s="22" t="s">
        <v>665</v>
      </c>
      <c r="J443" s="22" t="s">
        <v>1021</v>
      </c>
      <c r="K443" s="22" t="s">
        <v>558</v>
      </c>
    </row>
    <row r="444" ht="14.25" customHeight="1">
      <c r="A444" s="22" t="s">
        <v>14</v>
      </c>
      <c r="B444" s="23" t="s">
        <v>1273</v>
      </c>
      <c r="C444" s="22" t="s">
        <v>1275</v>
      </c>
      <c r="D444" s="24" t="s">
        <v>1020</v>
      </c>
      <c r="E444" s="25">
        <v>360.0</v>
      </c>
      <c r="F444" s="26">
        <v>44811.0</v>
      </c>
      <c r="G444" s="38">
        <f t="shared" si="1"/>
        <v>45171</v>
      </c>
      <c r="H444" s="28">
        <v>372100.0</v>
      </c>
      <c r="I444" s="22" t="s">
        <v>665</v>
      </c>
      <c r="J444" s="22" t="s">
        <v>1021</v>
      </c>
      <c r="K444" s="22" t="s">
        <v>558</v>
      </c>
    </row>
    <row r="445" ht="14.25" customHeight="1">
      <c r="A445" s="22" t="s">
        <v>14</v>
      </c>
      <c r="B445" s="23" t="s">
        <v>1276</v>
      </c>
      <c r="C445" s="22" t="s">
        <v>1277</v>
      </c>
      <c r="D445" s="24" t="s">
        <v>1020</v>
      </c>
      <c r="E445" s="25">
        <v>360.0</v>
      </c>
      <c r="F445" s="26">
        <v>44811.0</v>
      </c>
      <c r="G445" s="38">
        <f t="shared" si="1"/>
        <v>45171</v>
      </c>
      <c r="H445" s="28">
        <v>372100.0</v>
      </c>
      <c r="I445" s="22" t="s">
        <v>665</v>
      </c>
      <c r="J445" s="22" t="s">
        <v>1021</v>
      </c>
      <c r="K445" s="22" t="s">
        <v>558</v>
      </c>
    </row>
    <row r="446" ht="14.25" customHeight="1">
      <c r="A446" s="22" t="s">
        <v>14</v>
      </c>
      <c r="B446" s="23">
        <v>7.1709589E7</v>
      </c>
      <c r="C446" s="22" t="s">
        <v>1278</v>
      </c>
      <c r="D446" s="24" t="s">
        <v>1035</v>
      </c>
      <c r="E446" s="25">
        <v>240.0</v>
      </c>
      <c r="F446" s="30">
        <v>44852.0</v>
      </c>
      <c r="G446" s="45">
        <f t="shared" si="1"/>
        <v>45092</v>
      </c>
      <c r="H446" s="28">
        <v>50960.0</v>
      </c>
      <c r="I446" s="22" t="s">
        <v>665</v>
      </c>
      <c r="J446" s="22" t="s">
        <v>1036</v>
      </c>
      <c r="K446" s="22" t="s">
        <v>535</v>
      </c>
    </row>
    <row r="447" ht="14.25" customHeight="1">
      <c r="A447" s="22" t="s">
        <v>14</v>
      </c>
      <c r="B447" s="23">
        <v>7.1673325E7</v>
      </c>
      <c r="C447" s="22" t="s">
        <v>1279</v>
      </c>
      <c r="D447" s="24" t="s">
        <v>1035</v>
      </c>
      <c r="E447" s="25">
        <v>210.0</v>
      </c>
      <c r="F447" s="30">
        <v>44846.0</v>
      </c>
      <c r="G447" s="45">
        <f t="shared" si="1"/>
        <v>45056</v>
      </c>
      <c r="H447" s="28">
        <v>49345.0</v>
      </c>
      <c r="I447" s="22" t="s">
        <v>665</v>
      </c>
      <c r="J447" s="22" t="s">
        <v>1036</v>
      </c>
      <c r="K447" s="22" t="s">
        <v>20</v>
      </c>
    </row>
    <row r="448">
      <c r="A448" s="47"/>
      <c r="B448" s="48"/>
      <c r="C448" s="47"/>
      <c r="D448" s="49"/>
      <c r="E448" s="47"/>
      <c r="F448" s="50"/>
      <c r="G448" s="50"/>
      <c r="H448" s="47"/>
      <c r="I448" s="47"/>
      <c r="J448" s="47"/>
      <c r="K448" s="47"/>
    </row>
    <row r="449">
      <c r="A449" s="47"/>
      <c r="B449" s="48"/>
      <c r="C449" s="47"/>
      <c r="D449" s="49"/>
      <c r="E449" s="47"/>
      <c r="F449" s="50"/>
      <c r="G449" s="50"/>
      <c r="H449" s="47"/>
      <c r="I449" s="47"/>
      <c r="J449" s="47"/>
      <c r="K449" s="47"/>
    </row>
    <row r="450">
      <c r="A450" s="47"/>
      <c r="B450" s="48"/>
      <c r="C450" s="47"/>
      <c r="D450" s="49"/>
      <c r="E450" s="47"/>
      <c r="F450" s="50"/>
      <c r="G450" s="50"/>
      <c r="H450" s="47"/>
      <c r="I450" s="47"/>
      <c r="J450" s="47"/>
      <c r="K450" s="47"/>
    </row>
    <row r="451">
      <c r="A451" s="47"/>
      <c r="B451" s="48"/>
      <c r="C451" s="47"/>
      <c r="D451" s="49"/>
      <c r="E451" s="47"/>
      <c r="F451" s="50"/>
      <c r="G451" s="50"/>
      <c r="H451" s="47"/>
      <c r="I451" s="47"/>
      <c r="J451" s="47"/>
      <c r="K451" s="47"/>
    </row>
    <row r="452">
      <c r="A452" s="47"/>
      <c r="B452" s="48"/>
      <c r="C452" s="47"/>
      <c r="D452" s="49"/>
      <c r="E452" s="47"/>
      <c r="F452" s="50"/>
      <c r="G452" s="50"/>
      <c r="H452" s="47"/>
      <c r="I452" s="47"/>
      <c r="J452" s="47"/>
      <c r="K452" s="47"/>
    </row>
    <row r="453">
      <c r="A453" s="47"/>
      <c r="B453" s="48"/>
      <c r="C453" s="47"/>
      <c r="D453" s="49"/>
      <c r="E453" s="47"/>
      <c r="F453" s="50"/>
      <c r="G453" s="50"/>
      <c r="H453" s="47"/>
      <c r="I453" s="47"/>
      <c r="J453" s="47"/>
      <c r="K453" s="47"/>
    </row>
    <row r="454">
      <c r="A454" s="47"/>
      <c r="B454" s="48"/>
      <c r="C454" s="47"/>
      <c r="D454" s="49"/>
      <c r="E454" s="47"/>
      <c r="F454" s="50"/>
      <c r="G454" s="50"/>
      <c r="H454" s="47"/>
      <c r="I454" s="47"/>
      <c r="J454" s="47"/>
      <c r="K454" s="47"/>
    </row>
    <row r="455">
      <c r="A455" s="47"/>
      <c r="B455" s="48"/>
      <c r="C455" s="47"/>
      <c r="D455" s="49"/>
      <c r="E455" s="47"/>
      <c r="F455" s="50"/>
      <c r="G455" s="50"/>
      <c r="H455" s="47"/>
      <c r="I455" s="47"/>
      <c r="J455" s="47"/>
      <c r="K455" s="47"/>
    </row>
    <row r="456">
      <c r="A456" s="47"/>
      <c r="B456" s="48"/>
      <c r="C456" s="47"/>
      <c r="D456" s="49"/>
      <c r="E456" s="47"/>
      <c r="F456" s="50"/>
      <c r="G456" s="50"/>
      <c r="H456" s="47"/>
      <c r="I456" s="47"/>
      <c r="J456" s="47"/>
      <c r="K456" s="47"/>
    </row>
    <row r="457">
      <c r="A457" s="47"/>
      <c r="B457" s="48"/>
      <c r="C457" s="47"/>
      <c r="D457" s="49"/>
      <c r="E457" s="47"/>
      <c r="F457" s="50"/>
      <c r="G457" s="50"/>
      <c r="H457" s="47"/>
      <c r="I457" s="47"/>
      <c r="J457" s="47"/>
      <c r="K457" s="47"/>
    </row>
    <row r="458">
      <c r="A458" s="47"/>
      <c r="B458" s="48"/>
      <c r="C458" s="47"/>
      <c r="D458" s="49"/>
      <c r="E458" s="47"/>
      <c r="F458" s="50"/>
      <c r="G458" s="50"/>
      <c r="H458" s="47"/>
      <c r="I458" s="47"/>
      <c r="J458" s="47"/>
      <c r="K458" s="47"/>
    </row>
    <row r="459">
      <c r="A459" s="47"/>
      <c r="B459" s="48"/>
      <c r="C459" s="47"/>
      <c r="D459" s="49"/>
      <c r="E459" s="47"/>
      <c r="F459" s="50"/>
      <c r="G459" s="50"/>
      <c r="H459" s="47"/>
      <c r="I459" s="47"/>
      <c r="J459" s="47"/>
      <c r="K459" s="47"/>
    </row>
    <row r="460">
      <c r="A460" s="47"/>
      <c r="B460" s="48"/>
      <c r="C460" s="47"/>
      <c r="D460" s="49"/>
      <c r="E460" s="47"/>
      <c r="F460" s="50"/>
      <c r="G460" s="50"/>
      <c r="H460" s="47"/>
      <c r="I460" s="47"/>
      <c r="J460" s="47"/>
      <c r="K460" s="47"/>
    </row>
    <row r="461">
      <c r="A461" s="47"/>
      <c r="B461" s="48"/>
      <c r="C461" s="47"/>
      <c r="D461" s="49"/>
      <c r="E461" s="47"/>
      <c r="F461" s="50"/>
      <c r="G461" s="50"/>
      <c r="H461" s="47"/>
      <c r="I461" s="47"/>
      <c r="J461" s="47"/>
      <c r="K461" s="47"/>
    </row>
    <row r="462">
      <c r="A462" s="47"/>
      <c r="B462" s="48"/>
      <c r="C462" s="47"/>
      <c r="D462" s="49"/>
      <c r="E462" s="47"/>
      <c r="F462" s="50"/>
      <c r="G462" s="50"/>
      <c r="H462" s="47"/>
      <c r="I462" s="47"/>
      <c r="J462" s="47"/>
      <c r="K462" s="47"/>
    </row>
    <row r="463">
      <c r="A463" s="47"/>
      <c r="B463" s="48"/>
      <c r="C463" s="47"/>
      <c r="D463" s="49"/>
      <c r="E463" s="47"/>
      <c r="F463" s="50"/>
      <c r="G463" s="50"/>
      <c r="H463" s="47"/>
      <c r="I463" s="47"/>
      <c r="J463" s="47"/>
      <c r="K463" s="47"/>
    </row>
    <row r="464">
      <c r="A464" s="47"/>
      <c r="B464" s="48"/>
      <c r="C464" s="47"/>
      <c r="D464" s="49"/>
      <c r="E464" s="47"/>
      <c r="F464" s="50"/>
      <c r="G464" s="50"/>
      <c r="H464" s="47"/>
      <c r="I464" s="47"/>
      <c r="J464" s="47"/>
      <c r="K464" s="47"/>
    </row>
    <row r="465">
      <c r="A465" s="47"/>
      <c r="B465" s="48"/>
      <c r="C465" s="47"/>
      <c r="D465" s="49"/>
      <c r="E465" s="47"/>
      <c r="F465" s="50"/>
      <c r="G465" s="50"/>
      <c r="H465" s="47"/>
      <c r="I465" s="47"/>
      <c r="J465" s="47"/>
      <c r="K465" s="47"/>
    </row>
    <row r="466">
      <c r="A466" s="47"/>
      <c r="B466" s="48"/>
      <c r="C466" s="47"/>
      <c r="D466" s="49"/>
      <c r="E466" s="47"/>
      <c r="F466" s="50"/>
      <c r="G466" s="50"/>
      <c r="H466" s="47"/>
      <c r="I466" s="47"/>
      <c r="J466" s="47"/>
      <c r="K466" s="47"/>
    </row>
    <row r="467">
      <c r="A467" s="47"/>
      <c r="B467" s="48"/>
      <c r="C467" s="47"/>
      <c r="D467" s="49"/>
      <c r="E467" s="47"/>
      <c r="F467" s="50"/>
      <c r="G467" s="50"/>
      <c r="H467" s="47"/>
      <c r="I467" s="47"/>
      <c r="J467" s="47"/>
      <c r="K467" s="47"/>
    </row>
    <row r="468">
      <c r="A468" s="47"/>
      <c r="B468" s="48"/>
      <c r="C468" s="47"/>
      <c r="D468" s="49"/>
      <c r="E468" s="47"/>
      <c r="F468" s="50"/>
      <c r="G468" s="50"/>
      <c r="H468" s="47"/>
      <c r="I468" s="47"/>
      <c r="J468" s="47"/>
      <c r="K468" s="47"/>
    </row>
    <row r="469">
      <c r="A469" s="47"/>
      <c r="B469" s="48"/>
      <c r="C469" s="47"/>
      <c r="D469" s="49"/>
      <c r="E469" s="47"/>
      <c r="F469" s="50"/>
      <c r="G469" s="50"/>
      <c r="H469" s="47"/>
      <c r="I469" s="47"/>
      <c r="J469" s="47"/>
      <c r="K469" s="47"/>
    </row>
    <row r="470">
      <c r="A470" s="47"/>
      <c r="B470" s="48"/>
      <c r="C470" s="47"/>
      <c r="D470" s="49"/>
      <c r="E470" s="47"/>
      <c r="F470" s="50"/>
      <c r="G470" s="50"/>
      <c r="H470" s="47"/>
      <c r="I470" s="47"/>
      <c r="J470" s="47"/>
      <c r="K470" s="47"/>
    </row>
    <row r="471">
      <c r="A471" s="47"/>
      <c r="B471" s="48"/>
      <c r="C471" s="47"/>
      <c r="D471" s="49"/>
      <c r="E471" s="47"/>
      <c r="F471" s="50"/>
      <c r="G471" s="50"/>
      <c r="H471" s="47"/>
      <c r="I471" s="47"/>
      <c r="J471" s="47"/>
      <c r="K471" s="47"/>
    </row>
    <row r="472">
      <c r="A472" s="47"/>
      <c r="B472" s="48"/>
      <c r="C472" s="47"/>
      <c r="D472" s="49"/>
      <c r="E472" s="47"/>
      <c r="F472" s="50"/>
      <c r="G472" s="50"/>
      <c r="H472" s="47"/>
      <c r="I472" s="47"/>
      <c r="J472" s="47"/>
      <c r="K472" s="47"/>
    </row>
    <row r="473">
      <c r="A473" s="47"/>
      <c r="B473" s="48"/>
      <c r="C473" s="47"/>
      <c r="D473" s="49"/>
      <c r="E473" s="47"/>
      <c r="F473" s="50"/>
      <c r="G473" s="50"/>
      <c r="H473" s="47"/>
      <c r="I473" s="47"/>
      <c r="J473" s="47"/>
      <c r="K473" s="47"/>
    </row>
    <row r="474">
      <c r="A474" s="47"/>
      <c r="B474" s="48"/>
      <c r="C474" s="47"/>
      <c r="D474" s="49"/>
      <c r="E474" s="47"/>
      <c r="F474" s="50"/>
      <c r="G474" s="50"/>
      <c r="H474" s="47"/>
      <c r="I474" s="47"/>
      <c r="J474" s="47"/>
      <c r="K474" s="47"/>
    </row>
    <row r="475">
      <c r="A475" s="47"/>
      <c r="B475" s="48"/>
      <c r="C475" s="47"/>
      <c r="D475" s="49"/>
      <c r="E475" s="47"/>
      <c r="F475" s="50"/>
      <c r="G475" s="50"/>
      <c r="H475" s="47"/>
      <c r="I475" s="47"/>
      <c r="J475" s="47"/>
      <c r="K475" s="47"/>
    </row>
    <row r="476">
      <c r="A476" s="47"/>
      <c r="B476" s="48"/>
      <c r="C476" s="47"/>
      <c r="D476" s="49"/>
      <c r="E476" s="47"/>
      <c r="F476" s="50"/>
      <c r="G476" s="50"/>
      <c r="H476" s="47"/>
      <c r="I476" s="47"/>
      <c r="J476" s="47"/>
      <c r="K476" s="47"/>
    </row>
    <row r="477">
      <c r="A477" s="47"/>
      <c r="B477" s="48"/>
      <c r="C477" s="47"/>
      <c r="D477" s="49"/>
      <c r="E477" s="47"/>
      <c r="F477" s="50"/>
      <c r="G477" s="50"/>
      <c r="H477" s="47"/>
      <c r="I477" s="47"/>
      <c r="J477" s="47"/>
      <c r="K477" s="47"/>
    </row>
    <row r="478">
      <c r="A478" s="47"/>
      <c r="B478" s="48"/>
      <c r="C478" s="47"/>
      <c r="D478" s="49"/>
      <c r="E478" s="47"/>
      <c r="F478" s="50"/>
      <c r="G478" s="50"/>
      <c r="H478" s="47"/>
      <c r="I478" s="47"/>
      <c r="J478" s="47"/>
      <c r="K478" s="47"/>
    </row>
    <row r="479">
      <c r="A479" s="47"/>
      <c r="B479" s="48"/>
      <c r="C479" s="47"/>
      <c r="D479" s="49"/>
      <c r="E479" s="47"/>
      <c r="F479" s="50"/>
      <c r="G479" s="50"/>
      <c r="H479" s="47"/>
      <c r="I479" s="47"/>
      <c r="J479" s="47"/>
      <c r="K479" s="47"/>
    </row>
    <row r="480">
      <c r="A480" s="47"/>
      <c r="B480" s="48"/>
      <c r="C480" s="47"/>
      <c r="D480" s="49"/>
      <c r="E480" s="47"/>
      <c r="F480" s="50"/>
      <c r="G480" s="50"/>
      <c r="H480" s="47"/>
      <c r="I480" s="47"/>
      <c r="J480" s="47"/>
      <c r="K480" s="47"/>
    </row>
    <row r="481">
      <c r="A481" s="47"/>
      <c r="B481" s="48"/>
      <c r="C481" s="47"/>
      <c r="D481" s="49"/>
      <c r="E481" s="47"/>
      <c r="F481" s="50"/>
      <c r="G481" s="50"/>
      <c r="H481" s="47"/>
      <c r="I481" s="47"/>
      <c r="J481" s="47"/>
      <c r="K481" s="47"/>
    </row>
    <row r="482">
      <c r="A482" s="47"/>
      <c r="B482" s="48"/>
      <c r="C482" s="47"/>
      <c r="D482" s="49"/>
      <c r="E482" s="47"/>
      <c r="F482" s="50"/>
      <c r="G482" s="50"/>
      <c r="H482" s="47"/>
      <c r="I482" s="47"/>
      <c r="J482" s="47"/>
      <c r="K482" s="47"/>
    </row>
    <row r="483">
      <c r="A483" s="47"/>
      <c r="B483" s="48"/>
      <c r="C483" s="47"/>
      <c r="D483" s="49"/>
      <c r="E483" s="47"/>
      <c r="F483" s="50"/>
      <c r="G483" s="50"/>
      <c r="H483" s="47"/>
      <c r="I483" s="47"/>
      <c r="J483" s="47"/>
      <c r="K483" s="47"/>
    </row>
    <row r="484">
      <c r="A484" s="47"/>
      <c r="B484" s="48"/>
      <c r="C484" s="47"/>
      <c r="D484" s="49"/>
      <c r="E484" s="47"/>
      <c r="F484" s="50"/>
      <c r="G484" s="50"/>
      <c r="H484" s="47"/>
      <c r="I484" s="47"/>
      <c r="J484" s="47"/>
      <c r="K484" s="47"/>
    </row>
    <row r="485">
      <c r="A485" s="47"/>
      <c r="B485" s="48"/>
      <c r="C485" s="47"/>
      <c r="D485" s="49"/>
      <c r="E485" s="47"/>
      <c r="F485" s="50"/>
      <c r="G485" s="50"/>
      <c r="H485" s="47"/>
      <c r="I485" s="47"/>
      <c r="J485" s="47"/>
      <c r="K485" s="47"/>
    </row>
    <row r="486">
      <c r="A486" s="47"/>
      <c r="B486" s="48"/>
      <c r="C486" s="47"/>
      <c r="D486" s="49"/>
      <c r="E486" s="47"/>
      <c r="F486" s="50"/>
      <c r="G486" s="50"/>
      <c r="H486" s="47"/>
      <c r="I486" s="47"/>
      <c r="J486" s="47"/>
      <c r="K486" s="47"/>
    </row>
    <row r="487">
      <c r="A487" s="47"/>
      <c r="B487" s="48"/>
      <c r="C487" s="47"/>
      <c r="D487" s="49"/>
      <c r="E487" s="47"/>
      <c r="F487" s="50"/>
      <c r="G487" s="50"/>
      <c r="H487" s="47"/>
      <c r="I487" s="47"/>
      <c r="J487" s="47"/>
      <c r="K487" s="47"/>
    </row>
    <row r="488">
      <c r="A488" s="47"/>
      <c r="B488" s="48"/>
      <c r="C488" s="47"/>
      <c r="D488" s="49"/>
      <c r="E488" s="47"/>
      <c r="F488" s="50"/>
      <c r="G488" s="50"/>
      <c r="H488" s="47"/>
      <c r="I488" s="47"/>
      <c r="J488" s="47"/>
      <c r="K488" s="47"/>
    </row>
    <row r="489">
      <c r="A489" s="47"/>
      <c r="B489" s="48"/>
      <c r="C489" s="47"/>
      <c r="D489" s="49"/>
      <c r="E489" s="47"/>
      <c r="F489" s="50"/>
      <c r="G489" s="50"/>
      <c r="H489" s="47"/>
      <c r="I489" s="47"/>
      <c r="J489" s="47"/>
      <c r="K489" s="47"/>
    </row>
    <row r="490">
      <c r="A490" s="47"/>
      <c r="B490" s="48"/>
      <c r="C490" s="47"/>
      <c r="D490" s="49"/>
      <c r="E490" s="47"/>
      <c r="F490" s="50"/>
      <c r="G490" s="50"/>
      <c r="H490" s="47"/>
      <c r="I490" s="47"/>
      <c r="J490" s="47"/>
      <c r="K490" s="47"/>
    </row>
    <row r="491">
      <c r="A491" s="47"/>
      <c r="B491" s="48"/>
      <c r="C491" s="47"/>
      <c r="D491" s="49"/>
      <c r="E491" s="47"/>
      <c r="F491" s="50"/>
      <c r="G491" s="50"/>
      <c r="H491" s="47"/>
      <c r="I491" s="47"/>
      <c r="J491" s="47"/>
      <c r="K491" s="47"/>
    </row>
    <row r="492">
      <c r="A492" s="47"/>
      <c r="B492" s="48"/>
      <c r="C492" s="47"/>
      <c r="D492" s="49"/>
      <c r="E492" s="47"/>
      <c r="F492" s="50"/>
      <c r="G492" s="50"/>
      <c r="H492" s="47"/>
      <c r="I492" s="47"/>
      <c r="J492" s="47"/>
      <c r="K492" s="47"/>
    </row>
    <row r="493">
      <c r="A493" s="47"/>
      <c r="B493" s="48"/>
      <c r="C493" s="47"/>
      <c r="D493" s="49"/>
      <c r="E493" s="47"/>
      <c r="F493" s="50"/>
      <c r="G493" s="50"/>
      <c r="H493" s="47"/>
      <c r="I493" s="47"/>
      <c r="J493" s="47"/>
      <c r="K493" s="47"/>
    </row>
    <row r="494">
      <c r="A494" s="47"/>
      <c r="B494" s="48"/>
      <c r="C494" s="47"/>
      <c r="D494" s="49"/>
      <c r="E494" s="47"/>
      <c r="F494" s="50"/>
      <c r="G494" s="50"/>
      <c r="H494" s="47"/>
      <c r="I494" s="47"/>
      <c r="J494" s="47"/>
      <c r="K494" s="47"/>
    </row>
    <row r="495">
      <c r="A495" s="47"/>
      <c r="B495" s="48"/>
      <c r="C495" s="47"/>
      <c r="D495" s="49"/>
      <c r="E495" s="47"/>
      <c r="F495" s="50"/>
      <c r="G495" s="50"/>
      <c r="H495" s="47"/>
      <c r="I495" s="47"/>
      <c r="J495" s="47"/>
      <c r="K495" s="47"/>
    </row>
    <row r="496">
      <c r="A496" s="47"/>
      <c r="B496" s="48"/>
      <c r="C496" s="47"/>
      <c r="D496" s="49"/>
      <c r="E496" s="47"/>
      <c r="F496" s="50"/>
      <c r="G496" s="50"/>
      <c r="H496" s="47"/>
      <c r="I496" s="47"/>
      <c r="J496" s="47"/>
      <c r="K496" s="47"/>
    </row>
    <row r="497">
      <c r="A497" s="47"/>
      <c r="B497" s="48"/>
      <c r="C497" s="47"/>
      <c r="D497" s="49"/>
      <c r="E497" s="47"/>
      <c r="F497" s="50"/>
      <c r="G497" s="50"/>
      <c r="H497" s="47"/>
      <c r="I497" s="47"/>
      <c r="J497" s="47"/>
      <c r="K497" s="47"/>
    </row>
    <row r="498">
      <c r="A498" s="47"/>
      <c r="B498" s="48"/>
      <c r="C498" s="47"/>
      <c r="D498" s="49"/>
      <c r="E498" s="47"/>
      <c r="F498" s="50"/>
      <c r="G498" s="50"/>
      <c r="H498" s="47"/>
      <c r="I498" s="47"/>
      <c r="J498" s="47"/>
      <c r="K498" s="47"/>
    </row>
    <row r="499">
      <c r="A499" s="47"/>
      <c r="B499" s="48"/>
      <c r="C499" s="47"/>
      <c r="D499" s="49"/>
      <c r="E499" s="47"/>
      <c r="F499" s="50"/>
      <c r="G499" s="50"/>
      <c r="H499" s="47"/>
      <c r="I499" s="47"/>
      <c r="J499" s="47"/>
      <c r="K499" s="47"/>
    </row>
    <row r="500">
      <c r="A500" s="47"/>
      <c r="B500" s="48"/>
      <c r="C500" s="47"/>
      <c r="D500" s="49"/>
      <c r="E500" s="47"/>
      <c r="F500" s="50"/>
      <c r="G500" s="50"/>
      <c r="H500" s="47"/>
      <c r="I500" s="47"/>
      <c r="J500" s="47"/>
      <c r="K500" s="47"/>
    </row>
    <row r="501">
      <c r="A501" s="47"/>
      <c r="B501" s="48"/>
      <c r="C501" s="47"/>
      <c r="D501" s="49"/>
      <c r="E501" s="47"/>
      <c r="F501" s="50"/>
      <c r="G501" s="50"/>
      <c r="H501" s="47"/>
      <c r="I501" s="47"/>
      <c r="J501" s="47"/>
      <c r="K501" s="47"/>
    </row>
    <row r="502">
      <c r="A502" s="47"/>
      <c r="B502" s="48"/>
      <c r="C502" s="47"/>
      <c r="D502" s="49"/>
      <c r="E502" s="47"/>
      <c r="F502" s="50"/>
      <c r="G502" s="50"/>
      <c r="H502" s="47"/>
      <c r="I502" s="47"/>
      <c r="J502" s="47"/>
      <c r="K502" s="47"/>
    </row>
    <row r="503">
      <c r="A503" s="47"/>
      <c r="B503" s="48"/>
      <c r="C503" s="47"/>
      <c r="D503" s="49"/>
      <c r="E503" s="47"/>
      <c r="F503" s="50"/>
      <c r="G503" s="50"/>
      <c r="H503" s="47"/>
      <c r="I503" s="47"/>
      <c r="J503" s="47"/>
      <c r="K503" s="47"/>
    </row>
    <row r="504">
      <c r="A504" s="47"/>
      <c r="B504" s="48"/>
      <c r="C504" s="47"/>
      <c r="D504" s="49"/>
      <c r="E504" s="47"/>
      <c r="F504" s="50"/>
      <c r="G504" s="50"/>
      <c r="H504" s="47"/>
      <c r="I504" s="47"/>
      <c r="J504" s="47"/>
      <c r="K504" s="47"/>
    </row>
    <row r="505">
      <c r="A505" s="47"/>
      <c r="B505" s="48"/>
      <c r="C505" s="47"/>
      <c r="D505" s="49"/>
      <c r="E505" s="47"/>
      <c r="F505" s="50"/>
      <c r="G505" s="50"/>
      <c r="H505" s="47"/>
      <c r="I505" s="47"/>
      <c r="J505" s="47"/>
      <c r="K505" s="47"/>
    </row>
    <row r="506">
      <c r="A506" s="47"/>
      <c r="B506" s="48"/>
      <c r="C506" s="47"/>
      <c r="D506" s="49"/>
      <c r="E506" s="47"/>
      <c r="F506" s="50"/>
      <c r="G506" s="50"/>
      <c r="H506" s="47"/>
      <c r="I506" s="47"/>
      <c r="J506" s="47"/>
      <c r="K506" s="47"/>
    </row>
    <row r="507">
      <c r="A507" s="47"/>
      <c r="B507" s="48"/>
      <c r="C507" s="47"/>
      <c r="D507" s="49"/>
      <c r="E507" s="47"/>
      <c r="F507" s="50"/>
      <c r="G507" s="50"/>
      <c r="H507" s="47"/>
      <c r="I507" s="47"/>
      <c r="J507" s="47"/>
      <c r="K507" s="47"/>
    </row>
    <row r="508">
      <c r="A508" s="47"/>
      <c r="B508" s="48"/>
      <c r="C508" s="47"/>
      <c r="D508" s="49"/>
      <c r="E508" s="47"/>
      <c r="F508" s="50"/>
      <c r="G508" s="50"/>
      <c r="H508" s="47"/>
      <c r="I508" s="47"/>
      <c r="J508" s="47"/>
      <c r="K508" s="47"/>
    </row>
    <row r="509">
      <c r="A509" s="47"/>
      <c r="B509" s="48"/>
      <c r="C509" s="47"/>
      <c r="D509" s="49"/>
      <c r="E509" s="47"/>
      <c r="F509" s="50"/>
      <c r="G509" s="50"/>
      <c r="H509" s="47"/>
      <c r="I509" s="47"/>
      <c r="J509" s="47"/>
      <c r="K509" s="47"/>
    </row>
    <row r="510">
      <c r="A510" s="47"/>
      <c r="B510" s="48"/>
      <c r="C510" s="47"/>
      <c r="D510" s="49"/>
      <c r="E510" s="47"/>
      <c r="F510" s="50"/>
      <c r="G510" s="50"/>
      <c r="H510" s="47"/>
      <c r="I510" s="47"/>
      <c r="J510" s="47"/>
      <c r="K510" s="47"/>
    </row>
    <row r="511">
      <c r="A511" s="47"/>
      <c r="B511" s="48"/>
      <c r="C511" s="47"/>
      <c r="D511" s="49"/>
      <c r="E511" s="47"/>
      <c r="F511" s="50"/>
      <c r="G511" s="50"/>
      <c r="H511" s="47"/>
      <c r="I511" s="47"/>
      <c r="J511" s="47"/>
      <c r="K511" s="47"/>
    </row>
    <row r="512">
      <c r="A512" s="47"/>
      <c r="B512" s="48"/>
      <c r="C512" s="47"/>
      <c r="D512" s="49"/>
      <c r="E512" s="47"/>
      <c r="F512" s="50"/>
      <c r="G512" s="50"/>
      <c r="H512" s="47"/>
      <c r="I512" s="47"/>
      <c r="J512" s="47"/>
      <c r="K512" s="47"/>
    </row>
    <row r="513">
      <c r="A513" s="47"/>
      <c r="B513" s="48"/>
      <c r="C513" s="47"/>
      <c r="D513" s="49"/>
      <c r="E513" s="47"/>
      <c r="F513" s="50"/>
      <c r="G513" s="50"/>
      <c r="H513" s="47"/>
      <c r="I513" s="47"/>
      <c r="J513" s="47"/>
      <c r="K513" s="47"/>
    </row>
    <row r="514">
      <c r="A514" s="47"/>
      <c r="B514" s="48"/>
      <c r="C514" s="47"/>
      <c r="D514" s="49"/>
      <c r="E514" s="47"/>
      <c r="F514" s="50"/>
      <c r="G514" s="50"/>
      <c r="H514" s="47"/>
      <c r="I514" s="47"/>
      <c r="J514" s="47"/>
      <c r="K514" s="47"/>
    </row>
    <row r="515">
      <c r="A515" s="47"/>
      <c r="B515" s="48"/>
      <c r="C515" s="47"/>
      <c r="D515" s="49"/>
      <c r="E515" s="47"/>
      <c r="F515" s="50"/>
      <c r="G515" s="50"/>
      <c r="H515" s="47"/>
      <c r="I515" s="47"/>
      <c r="J515" s="47"/>
      <c r="K515" s="47"/>
    </row>
    <row r="516">
      <c r="A516" s="47"/>
      <c r="B516" s="48"/>
      <c r="C516" s="47"/>
      <c r="D516" s="49"/>
      <c r="E516" s="47"/>
      <c r="F516" s="50"/>
      <c r="G516" s="50"/>
      <c r="H516" s="47"/>
      <c r="I516" s="47"/>
      <c r="J516" s="47"/>
      <c r="K516" s="47"/>
    </row>
    <row r="517">
      <c r="A517" s="47"/>
      <c r="B517" s="48"/>
      <c r="C517" s="47"/>
      <c r="D517" s="49"/>
      <c r="E517" s="47"/>
      <c r="F517" s="50"/>
      <c r="G517" s="50"/>
      <c r="H517" s="47"/>
      <c r="I517" s="47"/>
      <c r="J517" s="47"/>
      <c r="K517" s="47"/>
    </row>
    <row r="518">
      <c r="A518" s="47"/>
      <c r="B518" s="48"/>
      <c r="C518" s="47"/>
      <c r="D518" s="49"/>
      <c r="E518" s="47"/>
      <c r="F518" s="50"/>
      <c r="G518" s="50"/>
      <c r="H518" s="47"/>
      <c r="I518" s="47"/>
      <c r="J518" s="47"/>
      <c r="K518" s="47"/>
    </row>
    <row r="519">
      <c r="A519" s="47"/>
      <c r="B519" s="48"/>
      <c r="C519" s="47"/>
      <c r="D519" s="49"/>
      <c r="E519" s="47"/>
      <c r="F519" s="50"/>
      <c r="G519" s="50"/>
      <c r="H519" s="47"/>
      <c r="I519" s="47"/>
      <c r="J519" s="47"/>
      <c r="K519" s="47"/>
    </row>
    <row r="520">
      <c r="A520" s="47"/>
      <c r="B520" s="48"/>
      <c r="C520" s="47"/>
      <c r="D520" s="49"/>
      <c r="E520" s="47"/>
      <c r="F520" s="50"/>
      <c r="G520" s="50"/>
      <c r="H520" s="47"/>
      <c r="I520" s="47"/>
      <c r="J520" s="47"/>
      <c r="K520" s="47"/>
    </row>
    <row r="521">
      <c r="A521" s="47"/>
      <c r="B521" s="48"/>
      <c r="C521" s="47"/>
      <c r="D521" s="49"/>
      <c r="E521" s="47"/>
      <c r="F521" s="50"/>
      <c r="G521" s="50"/>
      <c r="H521" s="47"/>
      <c r="I521" s="47"/>
      <c r="J521" s="47"/>
      <c r="K521" s="47"/>
    </row>
    <row r="522">
      <c r="A522" s="47"/>
      <c r="B522" s="48"/>
      <c r="C522" s="47"/>
      <c r="D522" s="49"/>
      <c r="E522" s="47"/>
      <c r="F522" s="50"/>
      <c r="G522" s="50"/>
      <c r="H522" s="47"/>
      <c r="I522" s="47"/>
      <c r="J522" s="47"/>
      <c r="K522" s="47"/>
    </row>
    <row r="523">
      <c r="A523" s="47"/>
      <c r="B523" s="48"/>
      <c r="C523" s="47"/>
      <c r="D523" s="49"/>
      <c r="E523" s="47"/>
      <c r="F523" s="50"/>
      <c r="G523" s="50"/>
      <c r="H523" s="47"/>
      <c r="I523" s="47"/>
      <c r="J523" s="47"/>
      <c r="K523" s="47"/>
    </row>
    <row r="524">
      <c r="A524" s="47"/>
      <c r="B524" s="48"/>
      <c r="C524" s="47"/>
      <c r="D524" s="49"/>
      <c r="E524" s="47"/>
      <c r="F524" s="50"/>
      <c r="G524" s="50"/>
      <c r="H524" s="47"/>
      <c r="I524" s="47"/>
      <c r="J524" s="47"/>
      <c r="K524" s="47"/>
    </row>
    <row r="525">
      <c r="A525" s="47"/>
      <c r="B525" s="48"/>
      <c r="C525" s="47"/>
      <c r="D525" s="49"/>
      <c r="E525" s="47"/>
      <c r="F525" s="50"/>
      <c r="G525" s="50"/>
      <c r="H525" s="47"/>
      <c r="I525" s="47"/>
      <c r="J525" s="47"/>
      <c r="K525" s="47"/>
    </row>
    <row r="526">
      <c r="A526" s="47"/>
      <c r="B526" s="48"/>
      <c r="C526" s="47"/>
      <c r="D526" s="49"/>
      <c r="E526" s="47"/>
      <c r="F526" s="50"/>
      <c r="G526" s="50"/>
      <c r="H526" s="47"/>
      <c r="I526" s="47"/>
      <c r="J526" s="47"/>
      <c r="K526" s="47"/>
    </row>
    <row r="527">
      <c r="A527" s="47"/>
      <c r="B527" s="48"/>
      <c r="C527" s="47"/>
      <c r="D527" s="49"/>
      <c r="E527" s="47"/>
      <c r="F527" s="50"/>
      <c r="G527" s="50"/>
      <c r="H527" s="47"/>
      <c r="I527" s="47"/>
      <c r="J527" s="47"/>
      <c r="K527" s="47"/>
    </row>
    <row r="528">
      <c r="A528" s="47"/>
      <c r="B528" s="48"/>
      <c r="C528" s="47"/>
      <c r="D528" s="49"/>
      <c r="E528" s="47"/>
      <c r="F528" s="50"/>
      <c r="G528" s="50"/>
      <c r="H528" s="47"/>
      <c r="I528" s="47"/>
      <c r="J528" s="47"/>
      <c r="K528" s="47"/>
    </row>
    <row r="529">
      <c r="A529" s="47"/>
      <c r="B529" s="48"/>
      <c r="C529" s="47"/>
      <c r="D529" s="49"/>
      <c r="E529" s="47"/>
      <c r="F529" s="50"/>
      <c r="G529" s="50"/>
      <c r="H529" s="47"/>
      <c r="I529" s="47"/>
      <c r="J529" s="47"/>
      <c r="K529" s="47"/>
    </row>
    <row r="530">
      <c r="A530" s="47"/>
      <c r="B530" s="48"/>
      <c r="C530" s="47"/>
      <c r="D530" s="49"/>
      <c r="E530" s="47"/>
      <c r="F530" s="50"/>
      <c r="G530" s="50"/>
      <c r="H530" s="47"/>
      <c r="I530" s="47"/>
      <c r="J530" s="47"/>
      <c r="K530" s="47"/>
    </row>
    <row r="531">
      <c r="A531" s="47"/>
      <c r="B531" s="48"/>
      <c r="C531" s="47"/>
      <c r="D531" s="49"/>
      <c r="E531" s="47"/>
      <c r="F531" s="50"/>
      <c r="G531" s="50"/>
      <c r="H531" s="47"/>
      <c r="I531" s="47"/>
      <c r="J531" s="47"/>
      <c r="K531" s="47"/>
    </row>
    <row r="532">
      <c r="A532" s="47"/>
      <c r="B532" s="48"/>
      <c r="C532" s="47"/>
      <c r="D532" s="49"/>
      <c r="E532" s="47"/>
      <c r="F532" s="50"/>
      <c r="G532" s="50"/>
      <c r="H532" s="47"/>
      <c r="I532" s="47"/>
      <c r="J532" s="47"/>
      <c r="K532" s="47"/>
    </row>
    <row r="533">
      <c r="A533" s="47"/>
      <c r="B533" s="48"/>
      <c r="C533" s="47"/>
      <c r="D533" s="49"/>
      <c r="E533" s="47"/>
      <c r="F533" s="50"/>
      <c r="G533" s="50"/>
      <c r="H533" s="47"/>
      <c r="I533" s="47"/>
      <c r="J533" s="47"/>
      <c r="K533" s="47"/>
    </row>
    <row r="534">
      <c r="A534" s="47"/>
      <c r="B534" s="48"/>
      <c r="C534" s="47"/>
      <c r="D534" s="49"/>
      <c r="E534" s="47"/>
      <c r="F534" s="50"/>
      <c r="G534" s="50"/>
      <c r="H534" s="47"/>
      <c r="I534" s="47"/>
      <c r="J534" s="47"/>
      <c r="K534" s="47"/>
    </row>
    <row r="535">
      <c r="A535" s="47"/>
      <c r="B535" s="48"/>
      <c r="C535" s="47"/>
      <c r="D535" s="49"/>
      <c r="E535" s="47"/>
      <c r="F535" s="50"/>
      <c r="G535" s="50"/>
      <c r="H535" s="47"/>
      <c r="I535" s="47"/>
      <c r="J535" s="47"/>
      <c r="K535" s="47"/>
    </row>
    <row r="536">
      <c r="A536" s="47"/>
      <c r="B536" s="48"/>
      <c r="C536" s="47"/>
      <c r="D536" s="49"/>
      <c r="E536" s="47"/>
      <c r="F536" s="50"/>
      <c r="G536" s="50"/>
      <c r="H536" s="47"/>
      <c r="I536" s="47"/>
      <c r="J536" s="47"/>
      <c r="K536" s="47"/>
    </row>
    <row r="537">
      <c r="A537" s="47"/>
      <c r="B537" s="48"/>
      <c r="C537" s="47"/>
      <c r="D537" s="49"/>
      <c r="E537" s="47"/>
      <c r="F537" s="50"/>
      <c r="G537" s="50"/>
      <c r="H537" s="47"/>
      <c r="I537" s="47"/>
      <c r="J537" s="47"/>
      <c r="K537" s="47"/>
    </row>
    <row r="538">
      <c r="A538" s="47"/>
      <c r="B538" s="48"/>
      <c r="C538" s="47"/>
      <c r="D538" s="49"/>
      <c r="E538" s="47"/>
      <c r="F538" s="50"/>
      <c r="G538" s="50"/>
      <c r="H538" s="47"/>
      <c r="I538" s="47"/>
      <c r="J538" s="47"/>
      <c r="K538" s="47"/>
    </row>
    <row r="539">
      <c r="A539" s="47"/>
      <c r="B539" s="48"/>
      <c r="C539" s="47"/>
      <c r="D539" s="49"/>
      <c r="E539" s="47"/>
      <c r="F539" s="50"/>
      <c r="G539" s="50"/>
      <c r="H539" s="47"/>
      <c r="I539" s="47"/>
      <c r="J539" s="47"/>
      <c r="K539" s="47"/>
    </row>
    <row r="540">
      <c r="A540" s="47"/>
      <c r="B540" s="48"/>
      <c r="C540" s="47"/>
      <c r="D540" s="49"/>
      <c r="E540" s="47"/>
      <c r="F540" s="50"/>
      <c r="G540" s="50"/>
      <c r="H540" s="47"/>
      <c r="I540" s="47"/>
      <c r="J540" s="47"/>
      <c r="K540" s="47"/>
    </row>
    <row r="541">
      <c r="A541" s="47"/>
      <c r="B541" s="48"/>
      <c r="C541" s="47"/>
      <c r="D541" s="49"/>
      <c r="E541" s="47"/>
      <c r="F541" s="50"/>
      <c r="G541" s="50"/>
      <c r="H541" s="47"/>
      <c r="I541" s="47"/>
      <c r="J541" s="47"/>
      <c r="K541" s="47"/>
    </row>
    <row r="542">
      <c r="A542" s="47"/>
      <c r="B542" s="48"/>
      <c r="C542" s="47"/>
      <c r="D542" s="49"/>
      <c r="E542" s="47"/>
      <c r="F542" s="50"/>
      <c r="G542" s="50"/>
      <c r="H542" s="47"/>
      <c r="I542" s="47"/>
      <c r="J542" s="47"/>
      <c r="K542" s="47"/>
    </row>
    <row r="543">
      <c r="A543" s="47"/>
      <c r="B543" s="48"/>
      <c r="C543" s="47"/>
      <c r="D543" s="49"/>
      <c r="E543" s="47"/>
      <c r="F543" s="50"/>
      <c r="G543" s="50"/>
      <c r="H543" s="47"/>
      <c r="I543" s="47"/>
      <c r="J543" s="47"/>
      <c r="K543" s="47"/>
    </row>
    <row r="544">
      <c r="A544" s="47"/>
      <c r="B544" s="48"/>
      <c r="C544" s="47"/>
      <c r="D544" s="49"/>
      <c r="E544" s="47"/>
      <c r="F544" s="50"/>
      <c r="G544" s="50"/>
      <c r="H544" s="47"/>
      <c r="I544" s="47"/>
      <c r="J544" s="47"/>
      <c r="K544" s="47"/>
    </row>
    <row r="545">
      <c r="A545" s="47"/>
      <c r="B545" s="48"/>
      <c r="C545" s="47"/>
      <c r="D545" s="49"/>
      <c r="E545" s="47"/>
      <c r="F545" s="50"/>
      <c r="G545" s="50"/>
      <c r="H545" s="47"/>
      <c r="I545" s="47"/>
      <c r="J545" s="47"/>
      <c r="K545" s="47"/>
    </row>
    <row r="546">
      <c r="A546" s="47"/>
      <c r="B546" s="48"/>
      <c r="C546" s="47"/>
      <c r="D546" s="49"/>
      <c r="E546" s="47"/>
      <c r="F546" s="50"/>
      <c r="G546" s="50"/>
      <c r="H546" s="47"/>
      <c r="I546" s="47"/>
      <c r="J546" s="47"/>
      <c r="K546" s="47"/>
    </row>
    <row r="547">
      <c r="A547" s="47"/>
      <c r="B547" s="48"/>
      <c r="C547" s="47"/>
      <c r="D547" s="49"/>
      <c r="E547" s="47"/>
      <c r="F547" s="50"/>
      <c r="G547" s="50"/>
      <c r="H547" s="47"/>
      <c r="I547" s="47"/>
      <c r="J547" s="47"/>
      <c r="K547" s="47"/>
    </row>
    <row r="548">
      <c r="A548" s="47"/>
      <c r="B548" s="48"/>
      <c r="C548" s="47"/>
      <c r="D548" s="49"/>
      <c r="E548" s="47"/>
      <c r="F548" s="50"/>
      <c r="G548" s="50"/>
      <c r="H548" s="47"/>
      <c r="I548" s="47"/>
      <c r="J548" s="47"/>
      <c r="K548" s="47"/>
    </row>
    <row r="549">
      <c r="A549" s="47"/>
      <c r="B549" s="48"/>
      <c r="C549" s="47"/>
      <c r="D549" s="49"/>
      <c r="E549" s="47"/>
      <c r="F549" s="50"/>
      <c r="G549" s="50"/>
      <c r="H549" s="47"/>
      <c r="I549" s="47"/>
      <c r="J549" s="47"/>
      <c r="K549" s="47"/>
    </row>
    <row r="550">
      <c r="A550" s="47"/>
      <c r="B550" s="48"/>
      <c r="C550" s="47"/>
      <c r="D550" s="49"/>
      <c r="E550" s="47"/>
      <c r="F550" s="50"/>
      <c r="G550" s="50"/>
      <c r="H550" s="47"/>
      <c r="I550" s="47"/>
      <c r="J550" s="47"/>
      <c r="K550" s="47"/>
    </row>
    <row r="551">
      <c r="A551" s="47"/>
      <c r="B551" s="48"/>
      <c r="C551" s="47"/>
      <c r="D551" s="49"/>
      <c r="E551" s="47"/>
      <c r="F551" s="50"/>
      <c r="G551" s="50"/>
      <c r="H551" s="47"/>
      <c r="I551" s="47"/>
      <c r="J551" s="47"/>
      <c r="K551" s="47"/>
    </row>
    <row r="552">
      <c r="A552" s="47"/>
      <c r="B552" s="48"/>
      <c r="C552" s="47"/>
      <c r="D552" s="49"/>
      <c r="E552" s="47"/>
      <c r="F552" s="50"/>
      <c r="G552" s="50"/>
      <c r="H552" s="47"/>
      <c r="I552" s="47"/>
      <c r="J552" s="47"/>
      <c r="K552" s="47"/>
    </row>
    <row r="553">
      <c r="A553" s="47"/>
      <c r="B553" s="48"/>
      <c r="C553" s="47"/>
      <c r="D553" s="49"/>
      <c r="E553" s="47"/>
      <c r="F553" s="50"/>
      <c r="G553" s="50"/>
      <c r="H553" s="47"/>
      <c r="I553" s="47"/>
      <c r="J553" s="47"/>
      <c r="K553" s="47"/>
    </row>
    <row r="554">
      <c r="A554" s="47"/>
      <c r="B554" s="48"/>
      <c r="C554" s="47"/>
      <c r="D554" s="49"/>
      <c r="E554" s="47"/>
      <c r="F554" s="50"/>
      <c r="G554" s="50"/>
      <c r="H554" s="47"/>
      <c r="I554" s="47"/>
      <c r="J554" s="47"/>
      <c r="K554" s="47"/>
    </row>
    <row r="555">
      <c r="A555" s="47"/>
      <c r="B555" s="48"/>
      <c r="C555" s="47"/>
      <c r="D555" s="49"/>
      <c r="E555" s="47"/>
      <c r="F555" s="50"/>
      <c r="G555" s="50"/>
      <c r="H555" s="47"/>
      <c r="I555" s="47"/>
      <c r="J555" s="47"/>
      <c r="K555" s="47"/>
    </row>
    <row r="556">
      <c r="A556" s="47"/>
      <c r="B556" s="48"/>
      <c r="C556" s="47"/>
      <c r="D556" s="49"/>
      <c r="E556" s="47"/>
      <c r="F556" s="50"/>
      <c r="G556" s="50"/>
      <c r="H556" s="47"/>
      <c r="I556" s="47"/>
      <c r="J556" s="47"/>
      <c r="K556" s="47"/>
    </row>
    <row r="557">
      <c r="A557" s="47"/>
      <c r="B557" s="48"/>
      <c r="C557" s="47"/>
      <c r="D557" s="49"/>
      <c r="E557" s="47"/>
      <c r="F557" s="50"/>
      <c r="G557" s="50"/>
      <c r="H557" s="47"/>
      <c r="I557" s="47"/>
      <c r="J557" s="47"/>
      <c r="K557" s="47"/>
    </row>
    <row r="558">
      <c r="A558" s="47"/>
      <c r="B558" s="48"/>
      <c r="C558" s="47"/>
      <c r="D558" s="49"/>
      <c r="E558" s="47"/>
      <c r="F558" s="50"/>
      <c r="G558" s="50"/>
      <c r="H558" s="47"/>
      <c r="I558" s="47"/>
      <c r="J558" s="47"/>
      <c r="K558" s="47"/>
    </row>
    <row r="559">
      <c r="A559" s="47"/>
      <c r="B559" s="48"/>
      <c r="C559" s="47"/>
      <c r="D559" s="49"/>
      <c r="E559" s="47"/>
      <c r="F559" s="50"/>
      <c r="G559" s="50"/>
      <c r="H559" s="47"/>
      <c r="I559" s="47"/>
      <c r="J559" s="47"/>
      <c r="K559" s="47"/>
    </row>
    <row r="560">
      <c r="A560" s="47"/>
      <c r="B560" s="48"/>
      <c r="C560" s="47"/>
      <c r="D560" s="49"/>
      <c r="E560" s="47"/>
      <c r="F560" s="50"/>
      <c r="G560" s="50"/>
      <c r="H560" s="47"/>
      <c r="I560" s="47"/>
      <c r="J560" s="47"/>
      <c r="K560" s="47"/>
    </row>
    <row r="561">
      <c r="A561" s="47"/>
      <c r="B561" s="48"/>
      <c r="C561" s="47"/>
      <c r="D561" s="49"/>
      <c r="E561" s="47"/>
      <c r="F561" s="50"/>
      <c r="G561" s="50"/>
      <c r="H561" s="47"/>
      <c r="I561" s="47"/>
      <c r="J561" s="47"/>
      <c r="K561" s="47"/>
    </row>
    <row r="562">
      <c r="A562" s="47"/>
      <c r="B562" s="48"/>
      <c r="C562" s="47"/>
      <c r="D562" s="49"/>
      <c r="E562" s="47"/>
      <c r="F562" s="50"/>
      <c r="G562" s="50"/>
      <c r="H562" s="47"/>
      <c r="I562" s="47"/>
      <c r="J562" s="47"/>
      <c r="K562" s="47"/>
    </row>
    <row r="563">
      <c r="A563" s="47"/>
      <c r="B563" s="48"/>
      <c r="C563" s="47"/>
      <c r="D563" s="49"/>
      <c r="E563" s="47"/>
      <c r="F563" s="50"/>
      <c r="G563" s="50"/>
      <c r="H563" s="47"/>
      <c r="I563" s="47"/>
      <c r="J563" s="47"/>
      <c r="K563" s="47"/>
    </row>
    <row r="564">
      <c r="A564" s="47"/>
      <c r="B564" s="48"/>
      <c r="C564" s="47"/>
      <c r="D564" s="49"/>
      <c r="E564" s="47"/>
      <c r="F564" s="50"/>
      <c r="G564" s="50"/>
      <c r="H564" s="47"/>
      <c r="I564" s="47"/>
      <c r="J564" s="47"/>
      <c r="K564" s="47"/>
    </row>
    <row r="565">
      <c r="A565" s="47"/>
      <c r="B565" s="48"/>
      <c r="C565" s="47"/>
      <c r="D565" s="49"/>
      <c r="E565" s="47"/>
      <c r="F565" s="50"/>
      <c r="G565" s="50"/>
      <c r="H565" s="47"/>
      <c r="I565" s="47"/>
      <c r="J565" s="47"/>
      <c r="K565" s="47"/>
    </row>
    <row r="566">
      <c r="A566" s="47"/>
      <c r="B566" s="48"/>
      <c r="C566" s="47"/>
      <c r="D566" s="49"/>
      <c r="E566" s="47"/>
      <c r="F566" s="50"/>
      <c r="G566" s="50"/>
      <c r="H566" s="47"/>
      <c r="I566" s="47"/>
      <c r="J566" s="47"/>
      <c r="K566" s="47"/>
    </row>
    <row r="567">
      <c r="A567" s="47"/>
      <c r="B567" s="48"/>
      <c r="C567" s="47"/>
      <c r="D567" s="49"/>
      <c r="E567" s="47"/>
      <c r="F567" s="50"/>
      <c r="G567" s="50"/>
      <c r="H567" s="47"/>
      <c r="I567" s="47"/>
      <c r="J567" s="47"/>
      <c r="K567" s="47"/>
    </row>
    <row r="568">
      <c r="A568" s="47"/>
      <c r="B568" s="48"/>
      <c r="C568" s="47"/>
      <c r="D568" s="49"/>
      <c r="E568" s="47"/>
      <c r="F568" s="50"/>
      <c r="G568" s="50"/>
      <c r="H568" s="47"/>
      <c r="I568" s="47"/>
      <c r="J568" s="47"/>
      <c r="K568" s="47"/>
    </row>
    <row r="569">
      <c r="A569" s="47"/>
      <c r="B569" s="48"/>
      <c r="C569" s="47"/>
      <c r="D569" s="49"/>
      <c r="E569" s="47"/>
      <c r="F569" s="50"/>
      <c r="G569" s="50"/>
      <c r="H569" s="47"/>
      <c r="I569" s="47"/>
      <c r="J569" s="47"/>
      <c r="K569" s="47"/>
    </row>
    <row r="570">
      <c r="A570" s="47"/>
      <c r="B570" s="48"/>
      <c r="C570" s="47"/>
      <c r="D570" s="49"/>
      <c r="E570" s="47"/>
      <c r="F570" s="50"/>
      <c r="G570" s="50"/>
      <c r="H570" s="47"/>
      <c r="I570" s="47"/>
      <c r="J570" s="47"/>
      <c r="K570" s="47"/>
    </row>
    <row r="571">
      <c r="A571" s="47"/>
      <c r="B571" s="48"/>
      <c r="C571" s="47"/>
      <c r="D571" s="49"/>
      <c r="E571" s="47"/>
      <c r="F571" s="50"/>
      <c r="G571" s="50"/>
      <c r="H571" s="47"/>
      <c r="I571" s="47"/>
      <c r="J571" s="47"/>
      <c r="K571" s="47"/>
    </row>
    <row r="572">
      <c r="A572" s="47"/>
      <c r="B572" s="48"/>
      <c r="C572" s="47"/>
      <c r="D572" s="49"/>
      <c r="E572" s="47"/>
      <c r="F572" s="50"/>
      <c r="G572" s="50"/>
      <c r="H572" s="47"/>
      <c r="I572" s="47"/>
      <c r="J572" s="47"/>
      <c r="K572" s="47"/>
    </row>
    <row r="573">
      <c r="A573" s="47"/>
      <c r="B573" s="48"/>
      <c r="C573" s="47"/>
      <c r="D573" s="49"/>
      <c r="E573" s="47"/>
      <c r="F573" s="50"/>
      <c r="G573" s="50"/>
      <c r="H573" s="47"/>
      <c r="I573" s="47"/>
      <c r="J573" s="47"/>
      <c r="K573" s="47"/>
    </row>
    <row r="574">
      <c r="A574" s="47"/>
      <c r="B574" s="48"/>
      <c r="C574" s="47"/>
      <c r="D574" s="49"/>
      <c r="E574" s="47"/>
      <c r="F574" s="50"/>
      <c r="G574" s="50"/>
      <c r="H574" s="47"/>
      <c r="I574" s="47"/>
      <c r="J574" s="47"/>
      <c r="K574" s="47"/>
    </row>
    <row r="575">
      <c r="A575" s="47"/>
      <c r="B575" s="48"/>
      <c r="C575" s="47"/>
      <c r="D575" s="49"/>
      <c r="E575" s="47"/>
      <c r="F575" s="50"/>
      <c r="G575" s="50"/>
      <c r="H575" s="47"/>
      <c r="I575" s="47"/>
      <c r="J575" s="47"/>
      <c r="K575" s="47"/>
    </row>
    <row r="576">
      <c r="A576" s="47"/>
      <c r="B576" s="48"/>
      <c r="C576" s="47"/>
      <c r="D576" s="49"/>
      <c r="E576" s="47"/>
      <c r="F576" s="50"/>
      <c r="G576" s="50"/>
      <c r="H576" s="47"/>
      <c r="I576" s="47"/>
      <c r="J576" s="47"/>
      <c r="K576" s="47"/>
    </row>
    <row r="577">
      <c r="A577" s="47"/>
      <c r="B577" s="48"/>
      <c r="C577" s="47"/>
      <c r="D577" s="49"/>
      <c r="E577" s="47"/>
      <c r="F577" s="50"/>
      <c r="G577" s="50"/>
      <c r="H577" s="47"/>
      <c r="I577" s="47"/>
      <c r="J577" s="47"/>
      <c r="K577" s="47"/>
    </row>
    <row r="578">
      <c r="A578" s="47"/>
      <c r="B578" s="48"/>
      <c r="C578" s="47"/>
      <c r="D578" s="49"/>
      <c r="E578" s="47"/>
      <c r="F578" s="50"/>
      <c r="G578" s="50"/>
      <c r="H578" s="47"/>
      <c r="I578" s="47"/>
      <c r="J578" s="47"/>
      <c r="K578" s="47"/>
    </row>
    <row r="579">
      <c r="A579" s="47"/>
      <c r="B579" s="48"/>
      <c r="C579" s="47"/>
      <c r="D579" s="49"/>
      <c r="E579" s="47"/>
      <c r="F579" s="50"/>
      <c r="G579" s="50"/>
      <c r="H579" s="47"/>
      <c r="I579" s="47"/>
      <c r="J579" s="47"/>
      <c r="K579" s="47"/>
    </row>
    <row r="580">
      <c r="A580" s="47"/>
      <c r="B580" s="48"/>
      <c r="C580" s="47"/>
      <c r="D580" s="49"/>
      <c r="E580" s="47"/>
      <c r="F580" s="50"/>
      <c r="G580" s="50"/>
      <c r="H580" s="47"/>
      <c r="I580" s="47"/>
      <c r="J580" s="47"/>
      <c r="K580" s="47"/>
    </row>
    <row r="581">
      <c r="A581" s="47"/>
      <c r="B581" s="48"/>
      <c r="C581" s="47"/>
      <c r="D581" s="49"/>
      <c r="E581" s="47"/>
      <c r="F581" s="50"/>
      <c r="G581" s="50"/>
      <c r="H581" s="47"/>
      <c r="I581" s="47"/>
      <c r="J581" s="47"/>
      <c r="K581" s="47"/>
    </row>
    <row r="582">
      <c r="A582" s="47"/>
      <c r="B582" s="48"/>
      <c r="C582" s="47"/>
      <c r="D582" s="49"/>
      <c r="E582" s="47"/>
      <c r="F582" s="50"/>
      <c r="G582" s="50"/>
      <c r="H582" s="47"/>
      <c r="I582" s="47"/>
      <c r="J582" s="47"/>
      <c r="K582" s="47"/>
    </row>
    <row r="583">
      <c r="A583" s="47"/>
      <c r="B583" s="48"/>
      <c r="C583" s="47"/>
      <c r="D583" s="49"/>
      <c r="E583" s="47"/>
      <c r="F583" s="50"/>
      <c r="G583" s="50"/>
      <c r="H583" s="47"/>
      <c r="I583" s="47"/>
      <c r="J583" s="47"/>
      <c r="K583" s="47"/>
    </row>
    <row r="584">
      <c r="A584" s="47"/>
      <c r="B584" s="48"/>
      <c r="C584" s="47"/>
      <c r="D584" s="49"/>
      <c r="E584" s="47"/>
      <c r="F584" s="50"/>
      <c r="G584" s="50"/>
      <c r="H584" s="47"/>
      <c r="I584" s="47"/>
      <c r="J584" s="47"/>
      <c r="K584" s="47"/>
    </row>
    <row r="585">
      <c r="A585" s="47"/>
      <c r="B585" s="48"/>
      <c r="C585" s="47"/>
      <c r="D585" s="49"/>
      <c r="E585" s="47"/>
      <c r="F585" s="50"/>
      <c r="G585" s="50"/>
      <c r="H585" s="47"/>
      <c r="I585" s="47"/>
      <c r="J585" s="47"/>
      <c r="K585" s="47"/>
    </row>
    <row r="586">
      <c r="A586" s="47"/>
      <c r="B586" s="48"/>
      <c r="C586" s="47"/>
      <c r="D586" s="49"/>
      <c r="E586" s="47"/>
      <c r="F586" s="50"/>
      <c r="G586" s="50"/>
      <c r="H586" s="47"/>
      <c r="I586" s="47"/>
      <c r="J586" s="47"/>
      <c r="K586" s="47"/>
    </row>
    <row r="587">
      <c r="A587" s="47"/>
      <c r="B587" s="48"/>
      <c r="C587" s="47"/>
      <c r="D587" s="49"/>
      <c r="E587" s="47"/>
      <c r="F587" s="50"/>
      <c r="G587" s="50"/>
      <c r="H587" s="47"/>
      <c r="I587" s="47"/>
      <c r="J587" s="47"/>
      <c r="K587" s="47"/>
    </row>
    <row r="588">
      <c r="A588" s="47"/>
      <c r="B588" s="48"/>
      <c r="C588" s="47"/>
      <c r="D588" s="49"/>
      <c r="E588" s="47"/>
      <c r="F588" s="50"/>
      <c r="G588" s="50"/>
      <c r="H588" s="47"/>
      <c r="I588" s="47"/>
      <c r="J588" s="47"/>
      <c r="K588" s="47"/>
    </row>
    <row r="589">
      <c r="A589" s="47"/>
      <c r="B589" s="48"/>
      <c r="C589" s="47"/>
      <c r="D589" s="49"/>
      <c r="E589" s="47"/>
      <c r="F589" s="50"/>
      <c r="G589" s="50"/>
      <c r="H589" s="47"/>
      <c r="I589" s="47"/>
      <c r="J589" s="47"/>
      <c r="K589" s="47"/>
    </row>
    <row r="590">
      <c r="A590" s="47"/>
      <c r="B590" s="48"/>
      <c r="C590" s="47"/>
      <c r="D590" s="49"/>
      <c r="E590" s="47"/>
      <c r="F590" s="50"/>
      <c r="G590" s="50"/>
      <c r="H590" s="47"/>
      <c r="I590" s="47"/>
      <c r="J590" s="47"/>
      <c r="K590" s="47"/>
    </row>
    <row r="591">
      <c r="A591" s="47"/>
      <c r="B591" s="48"/>
      <c r="C591" s="47"/>
      <c r="D591" s="49"/>
      <c r="E591" s="47"/>
      <c r="F591" s="50"/>
      <c r="G591" s="50"/>
      <c r="H591" s="47"/>
      <c r="I591" s="47"/>
      <c r="J591" s="47"/>
      <c r="K591" s="47"/>
    </row>
    <row r="592">
      <c r="A592" s="47"/>
      <c r="B592" s="48"/>
      <c r="C592" s="47"/>
      <c r="D592" s="49"/>
      <c r="E592" s="47"/>
      <c r="F592" s="50"/>
      <c r="G592" s="50"/>
      <c r="H592" s="47"/>
      <c r="I592" s="47"/>
      <c r="J592" s="47"/>
      <c r="K592" s="47"/>
    </row>
    <row r="593">
      <c r="A593" s="47"/>
      <c r="B593" s="48"/>
      <c r="C593" s="47"/>
      <c r="D593" s="49"/>
      <c r="E593" s="47"/>
      <c r="F593" s="50"/>
      <c r="G593" s="50"/>
      <c r="H593" s="47"/>
      <c r="I593" s="47"/>
      <c r="J593" s="47"/>
      <c r="K593" s="47"/>
    </row>
    <row r="594">
      <c r="A594" s="47"/>
      <c r="B594" s="48"/>
      <c r="C594" s="47"/>
      <c r="D594" s="49"/>
      <c r="E594" s="47"/>
      <c r="F594" s="50"/>
      <c r="G594" s="50"/>
      <c r="H594" s="47"/>
      <c r="I594" s="47"/>
      <c r="J594" s="47"/>
      <c r="K594" s="47"/>
    </row>
    <row r="595">
      <c r="A595" s="47"/>
      <c r="B595" s="48"/>
      <c r="C595" s="47"/>
      <c r="D595" s="49"/>
      <c r="E595" s="47"/>
      <c r="F595" s="50"/>
      <c r="G595" s="50"/>
      <c r="H595" s="47"/>
      <c r="I595" s="47"/>
      <c r="J595" s="47"/>
      <c r="K595" s="47"/>
    </row>
    <row r="596">
      <c r="A596" s="47"/>
      <c r="B596" s="48"/>
      <c r="C596" s="47"/>
      <c r="D596" s="49"/>
      <c r="E596" s="47"/>
      <c r="F596" s="50"/>
      <c r="G596" s="50"/>
      <c r="H596" s="47"/>
      <c r="I596" s="47"/>
      <c r="J596" s="47"/>
      <c r="K596" s="47"/>
    </row>
    <row r="597">
      <c r="A597" s="47"/>
      <c r="B597" s="48"/>
      <c r="C597" s="47"/>
      <c r="D597" s="49"/>
      <c r="E597" s="47"/>
      <c r="F597" s="50"/>
      <c r="G597" s="50"/>
      <c r="H597" s="47"/>
      <c r="I597" s="47"/>
      <c r="J597" s="47"/>
      <c r="K597" s="47"/>
    </row>
    <row r="598">
      <c r="A598" s="47"/>
      <c r="B598" s="48"/>
      <c r="C598" s="47"/>
      <c r="D598" s="49"/>
      <c r="E598" s="47"/>
      <c r="F598" s="50"/>
      <c r="G598" s="50"/>
      <c r="H598" s="47"/>
      <c r="I598" s="47"/>
      <c r="J598" s="47"/>
      <c r="K598" s="47"/>
    </row>
    <row r="599">
      <c r="A599" s="47"/>
      <c r="B599" s="48"/>
      <c r="C599" s="47"/>
      <c r="D599" s="49"/>
      <c r="E599" s="47"/>
      <c r="F599" s="50"/>
      <c r="G599" s="50"/>
      <c r="H599" s="47"/>
      <c r="I599" s="47"/>
      <c r="J599" s="47"/>
      <c r="K599" s="47"/>
    </row>
    <row r="600">
      <c r="A600" s="47"/>
      <c r="B600" s="48"/>
      <c r="C600" s="47"/>
      <c r="D600" s="49"/>
      <c r="E600" s="47"/>
      <c r="F600" s="50"/>
      <c r="G600" s="50"/>
      <c r="H600" s="47"/>
      <c r="I600" s="47"/>
      <c r="J600" s="47"/>
      <c r="K600" s="47"/>
    </row>
    <row r="601">
      <c r="A601" s="47"/>
      <c r="B601" s="48"/>
      <c r="C601" s="47"/>
      <c r="D601" s="49"/>
      <c r="E601" s="47"/>
      <c r="F601" s="50"/>
      <c r="G601" s="50"/>
      <c r="H601" s="47"/>
      <c r="I601" s="47"/>
      <c r="J601" s="47"/>
      <c r="K601" s="47"/>
    </row>
    <row r="602">
      <c r="A602" s="47"/>
      <c r="B602" s="48"/>
      <c r="C602" s="47"/>
      <c r="D602" s="49"/>
      <c r="E602" s="47"/>
      <c r="F602" s="50"/>
      <c r="G602" s="50"/>
      <c r="H602" s="47"/>
      <c r="I602" s="47"/>
      <c r="J602" s="47"/>
      <c r="K602" s="47"/>
    </row>
    <row r="603">
      <c r="A603" s="47"/>
      <c r="B603" s="48"/>
      <c r="C603" s="47"/>
      <c r="D603" s="49"/>
      <c r="E603" s="47"/>
      <c r="F603" s="50"/>
      <c r="G603" s="50"/>
      <c r="H603" s="47"/>
      <c r="I603" s="47"/>
      <c r="J603" s="47"/>
      <c r="K603" s="47"/>
    </row>
    <row r="604">
      <c r="A604" s="47"/>
      <c r="B604" s="48"/>
      <c r="C604" s="47"/>
      <c r="D604" s="49"/>
      <c r="E604" s="47"/>
      <c r="F604" s="50"/>
      <c r="G604" s="50"/>
      <c r="H604" s="47"/>
      <c r="I604" s="47"/>
      <c r="J604" s="47"/>
      <c r="K604" s="47"/>
    </row>
    <row r="605">
      <c r="A605" s="47"/>
      <c r="B605" s="48"/>
      <c r="C605" s="47"/>
      <c r="D605" s="49"/>
      <c r="E605" s="47"/>
      <c r="F605" s="50"/>
      <c r="G605" s="50"/>
      <c r="H605" s="47"/>
      <c r="I605" s="47"/>
      <c r="J605" s="47"/>
      <c r="K605" s="47"/>
    </row>
    <row r="606">
      <c r="A606" s="47"/>
      <c r="B606" s="48"/>
      <c r="C606" s="47"/>
      <c r="D606" s="49"/>
      <c r="E606" s="47"/>
      <c r="F606" s="50"/>
      <c r="G606" s="50"/>
      <c r="H606" s="47"/>
      <c r="I606" s="47"/>
      <c r="J606" s="47"/>
      <c r="K606" s="47"/>
    </row>
    <row r="607">
      <c r="A607" s="47"/>
      <c r="B607" s="48"/>
      <c r="C607" s="47"/>
      <c r="D607" s="49"/>
      <c r="E607" s="47"/>
      <c r="F607" s="50"/>
      <c r="G607" s="50"/>
      <c r="H607" s="47"/>
      <c r="I607" s="47"/>
      <c r="J607" s="47"/>
      <c r="K607" s="47"/>
    </row>
    <row r="608">
      <c r="A608" s="47"/>
      <c r="B608" s="48"/>
      <c r="C608" s="47"/>
      <c r="D608" s="49"/>
      <c r="E608" s="47"/>
      <c r="F608" s="50"/>
      <c r="G608" s="50"/>
      <c r="H608" s="47"/>
      <c r="I608" s="47"/>
      <c r="J608" s="47"/>
      <c r="K608" s="47"/>
    </row>
    <row r="609">
      <c r="A609" s="47"/>
      <c r="B609" s="48"/>
      <c r="C609" s="47"/>
      <c r="D609" s="49"/>
      <c r="E609" s="47"/>
      <c r="F609" s="50"/>
      <c r="G609" s="50"/>
      <c r="H609" s="47"/>
      <c r="I609" s="47"/>
      <c r="J609" s="47"/>
      <c r="K609" s="47"/>
    </row>
    <row r="610">
      <c r="A610" s="47"/>
      <c r="B610" s="48"/>
      <c r="C610" s="47"/>
      <c r="D610" s="49"/>
      <c r="E610" s="47"/>
      <c r="F610" s="50"/>
      <c r="G610" s="50"/>
      <c r="H610" s="47"/>
      <c r="I610" s="47"/>
      <c r="J610" s="47"/>
      <c r="K610" s="47"/>
    </row>
    <row r="611">
      <c r="A611" s="47"/>
      <c r="B611" s="48"/>
      <c r="C611" s="47"/>
      <c r="D611" s="49"/>
      <c r="E611" s="47"/>
      <c r="F611" s="50"/>
      <c r="G611" s="50"/>
      <c r="H611" s="47"/>
      <c r="I611" s="47"/>
      <c r="J611" s="47"/>
      <c r="K611" s="47"/>
    </row>
    <row r="612">
      <c r="A612" s="47"/>
      <c r="B612" s="48"/>
      <c r="C612" s="47"/>
      <c r="D612" s="49"/>
      <c r="E612" s="47"/>
      <c r="F612" s="50"/>
      <c r="G612" s="50"/>
      <c r="H612" s="47"/>
      <c r="I612" s="47"/>
      <c r="J612" s="47"/>
      <c r="K612" s="47"/>
    </row>
    <row r="613">
      <c r="A613" s="47"/>
      <c r="B613" s="48"/>
      <c r="C613" s="47"/>
      <c r="D613" s="49"/>
      <c r="E613" s="47"/>
      <c r="F613" s="50"/>
      <c r="G613" s="50"/>
      <c r="H613" s="47"/>
      <c r="I613" s="47"/>
      <c r="J613" s="47"/>
      <c r="K613" s="47"/>
    </row>
    <row r="614">
      <c r="A614" s="47"/>
      <c r="B614" s="48"/>
      <c r="C614" s="47"/>
      <c r="D614" s="49"/>
      <c r="E614" s="47"/>
      <c r="F614" s="50"/>
      <c r="G614" s="50"/>
      <c r="H614" s="47"/>
      <c r="I614" s="47"/>
      <c r="J614" s="47"/>
      <c r="K614" s="47"/>
    </row>
    <row r="615">
      <c r="A615" s="47"/>
      <c r="B615" s="48"/>
      <c r="C615" s="47"/>
      <c r="D615" s="49"/>
      <c r="E615" s="47"/>
      <c r="F615" s="50"/>
      <c r="G615" s="50"/>
      <c r="H615" s="47"/>
      <c r="I615" s="47"/>
      <c r="J615" s="47"/>
      <c r="K615" s="47"/>
    </row>
    <row r="616">
      <c r="A616" s="47"/>
      <c r="B616" s="48"/>
      <c r="C616" s="47"/>
      <c r="D616" s="49"/>
      <c r="E616" s="47"/>
      <c r="F616" s="50"/>
      <c r="G616" s="50"/>
      <c r="H616" s="47"/>
      <c r="I616" s="47"/>
      <c r="J616" s="47"/>
      <c r="K616" s="47"/>
    </row>
    <row r="617">
      <c r="A617" s="47"/>
      <c r="B617" s="48"/>
      <c r="C617" s="47"/>
      <c r="D617" s="49"/>
      <c r="E617" s="47"/>
      <c r="F617" s="50"/>
      <c r="G617" s="50"/>
      <c r="H617" s="47"/>
      <c r="I617" s="47"/>
      <c r="J617" s="47"/>
      <c r="K617" s="47"/>
    </row>
    <row r="618">
      <c r="A618" s="47"/>
      <c r="B618" s="48"/>
      <c r="C618" s="47"/>
      <c r="D618" s="49"/>
      <c r="E618" s="47"/>
      <c r="F618" s="50"/>
      <c r="G618" s="50"/>
      <c r="H618" s="47"/>
      <c r="I618" s="47"/>
      <c r="J618" s="47"/>
      <c r="K618" s="47"/>
    </row>
    <row r="619">
      <c r="A619" s="47"/>
      <c r="B619" s="48"/>
      <c r="C619" s="47"/>
      <c r="D619" s="49"/>
      <c r="E619" s="47"/>
      <c r="F619" s="50"/>
      <c r="G619" s="50"/>
      <c r="H619" s="47"/>
      <c r="I619" s="47"/>
      <c r="J619" s="47"/>
      <c r="K619" s="47"/>
    </row>
    <row r="620">
      <c r="A620" s="47"/>
      <c r="B620" s="48"/>
      <c r="C620" s="47"/>
      <c r="D620" s="49"/>
      <c r="E620" s="47"/>
      <c r="F620" s="50"/>
      <c r="G620" s="50"/>
      <c r="H620" s="47"/>
      <c r="I620" s="47"/>
      <c r="J620" s="47"/>
      <c r="K620" s="47"/>
    </row>
    <row r="621">
      <c r="A621" s="47"/>
      <c r="B621" s="48"/>
      <c r="C621" s="47"/>
      <c r="D621" s="49"/>
      <c r="E621" s="47"/>
      <c r="F621" s="50"/>
      <c r="G621" s="50"/>
      <c r="H621" s="47"/>
      <c r="I621" s="47"/>
      <c r="J621" s="47"/>
      <c r="K621" s="47"/>
    </row>
    <row r="622">
      <c r="A622" s="47"/>
      <c r="B622" s="48"/>
      <c r="C622" s="47"/>
      <c r="D622" s="49"/>
      <c r="E622" s="47"/>
      <c r="F622" s="50"/>
      <c r="G622" s="50"/>
      <c r="H622" s="47"/>
      <c r="I622" s="47"/>
      <c r="J622" s="47"/>
      <c r="K622" s="47"/>
    </row>
    <row r="623">
      <c r="A623" s="47"/>
      <c r="B623" s="48"/>
      <c r="C623" s="47"/>
      <c r="D623" s="49"/>
      <c r="E623" s="47"/>
      <c r="F623" s="50"/>
      <c r="G623" s="50"/>
      <c r="H623" s="47"/>
      <c r="I623" s="47"/>
      <c r="J623" s="47"/>
      <c r="K623" s="47"/>
    </row>
    <row r="624">
      <c r="A624" s="47"/>
      <c r="B624" s="48"/>
      <c r="C624" s="47"/>
      <c r="D624" s="49"/>
      <c r="E624" s="47"/>
      <c r="F624" s="50"/>
      <c r="G624" s="50"/>
      <c r="H624" s="47"/>
      <c r="I624" s="47"/>
      <c r="J624" s="47"/>
      <c r="K624" s="47"/>
    </row>
    <row r="625">
      <c r="A625" s="47"/>
      <c r="B625" s="48"/>
      <c r="C625" s="47"/>
      <c r="D625" s="49"/>
      <c r="E625" s="47"/>
      <c r="F625" s="50"/>
      <c r="G625" s="50"/>
      <c r="H625" s="47"/>
      <c r="I625" s="47"/>
      <c r="J625" s="47"/>
      <c r="K625" s="47"/>
    </row>
    <row r="626">
      <c r="A626" s="47"/>
      <c r="B626" s="48"/>
      <c r="C626" s="47"/>
      <c r="D626" s="49"/>
      <c r="E626" s="47"/>
      <c r="F626" s="50"/>
      <c r="G626" s="50"/>
      <c r="H626" s="47"/>
      <c r="I626" s="47"/>
      <c r="J626" s="47"/>
      <c r="K626" s="47"/>
    </row>
    <row r="627">
      <c r="A627" s="47"/>
      <c r="B627" s="48"/>
      <c r="C627" s="47"/>
      <c r="D627" s="49"/>
      <c r="E627" s="47"/>
      <c r="F627" s="50"/>
      <c r="G627" s="50"/>
      <c r="H627" s="47"/>
      <c r="I627" s="47"/>
      <c r="J627" s="47"/>
      <c r="K627" s="47"/>
    </row>
    <row r="628">
      <c r="A628" s="47"/>
      <c r="B628" s="48"/>
      <c r="C628" s="47"/>
      <c r="D628" s="49"/>
      <c r="E628" s="47"/>
      <c r="F628" s="50"/>
      <c r="G628" s="50"/>
      <c r="H628" s="47"/>
      <c r="I628" s="47"/>
      <c r="J628" s="47"/>
      <c r="K628" s="47"/>
    </row>
    <row r="629">
      <c r="A629" s="47"/>
      <c r="B629" s="48"/>
      <c r="C629" s="47"/>
      <c r="D629" s="49"/>
      <c r="E629" s="47"/>
      <c r="F629" s="50"/>
      <c r="G629" s="50"/>
      <c r="H629" s="47"/>
      <c r="I629" s="47"/>
      <c r="J629" s="47"/>
      <c r="K629" s="47"/>
    </row>
    <row r="630">
      <c r="A630" s="47"/>
      <c r="B630" s="48"/>
      <c r="C630" s="47"/>
      <c r="D630" s="49"/>
      <c r="E630" s="47"/>
      <c r="F630" s="50"/>
      <c r="G630" s="50"/>
      <c r="H630" s="47"/>
      <c r="I630" s="47"/>
      <c r="J630" s="47"/>
      <c r="K630" s="47"/>
    </row>
    <row r="631">
      <c r="A631" s="47"/>
      <c r="B631" s="48"/>
      <c r="C631" s="47"/>
      <c r="D631" s="49"/>
      <c r="E631" s="47"/>
      <c r="F631" s="50"/>
      <c r="G631" s="50"/>
      <c r="H631" s="47"/>
      <c r="I631" s="47"/>
      <c r="J631" s="47"/>
      <c r="K631" s="47"/>
    </row>
    <row r="632">
      <c r="A632" s="47"/>
      <c r="B632" s="48"/>
      <c r="C632" s="47"/>
      <c r="D632" s="49"/>
      <c r="E632" s="47"/>
      <c r="F632" s="50"/>
      <c r="G632" s="50"/>
      <c r="H632" s="47"/>
      <c r="I632" s="47"/>
      <c r="J632" s="47"/>
      <c r="K632" s="47"/>
    </row>
    <row r="633">
      <c r="A633" s="47"/>
      <c r="B633" s="48"/>
      <c r="C633" s="47"/>
      <c r="D633" s="49"/>
      <c r="E633" s="47"/>
      <c r="F633" s="50"/>
      <c r="G633" s="50"/>
      <c r="H633" s="47"/>
      <c r="I633" s="47"/>
      <c r="J633" s="47"/>
      <c r="K633" s="47"/>
    </row>
    <row r="634">
      <c r="A634" s="47"/>
      <c r="B634" s="48"/>
      <c r="C634" s="47"/>
      <c r="D634" s="49"/>
      <c r="E634" s="47"/>
      <c r="F634" s="50"/>
      <c r="G634" s="50"/>
      <c r="H634" s="47"/>
      <c r="I634" s="47"/>
      <c r="J634" s="47"/>
      <c r="K634" s="47"/>
    </row>
    <row r="635">
      <c r="A635" s="47"/>
      <c r="B635" s="48"/>
      <c r="C635" s="47"/>
      <c r="D635" s="49"/>
      <c r="E635" s="47"/>
      <c r="F635" s="50"/>
      <c r="G635" s="50"/>
      <c r="H635" s="47"/>
      <c r="I635" s="47"/>
      <c r="J635" s="47"/>
      <c r="K635" s="47"/>
    </row>
    <row r="636">
      <c r="A636" s="47"/>
      <c r="B636" s="48"/>
      <c r="C636" s="47"/>
      <c r="D636" s="49"/>
      <c r="E636" s="47"/>
      <c r="F636" s="50"/>
      <c r="G636" s="50"/>
      <c r="H636" s="47"/>
      <c r="I636" s="47"/>
      <c r="J636" s="47"/>
      <c r="K636" s="47"/>
    </row>
    <row r="637">
      <c r="A637" s="47"/>
      <c r="B637" s="48"/>
      <c r="C637" s="47"/>
      <c r="D637" s="49"/>
      <c r="E637" s="47"/>
      <c r="F637" s="50"/>
      <c r="G637" s="50"/>
      <c r="H637" s="47"/>
      <c r="I637" s="47"/>
      <c r="J637" s="47"/>
      <c r="K637" s="47"/>
    </row>
    <row r="638">
      <c r="A638" s="47"/>
      <c r="B638" s="48"/>
      <c r="C638" s="47"/>
      <c r="D638" s="49"/>
      <c r="E638" s="47"/>
      <c r="F638" s="50"/>
      <c r="G638" s="50"/>
      <c r="H638" s="47"/>
      <c r="I638" s="47"/>
      <c r="J638" s="47"/>
      <c r="K638" s="47"/>
    </row>
    <row r="639">
      <c r="A639" s="47"/>
      <c r="B639" s="48"/>
      <c r="C639" s="47"/>
      <c r="D639" s="49"/>
      <c r="E639" s="47"/>
      <c r="F639" s="50"/>
      <c r="G639" s="50"/>
      <c r="H639" s="47"/>
      <c r="I639" s="47"/>
      <c r="J639" s="47"/>
      <c r="K639" s="47"/>
    </row>
    <row r="640">
      <c r="A640" s="47"/>
      <c r="B640" s="48"/>
      <c r="C640" s="47"/>
      <c r="D640" s="49"/>
      <c r="E640" s="47"/>
      <c r="F640" s="50"/>
      <c r="G640" s="50"/>
      <c r="H640" s="47"/>
      <c r="I640" s="47"/>
      <c r="J640" s="47"/>
      <c r="K640" s="47"/>
    </row>
    <row r="641">
      <c r="A641" s="47"/>
      <c r="B641" s="48"/>
      <c r="C641" s="47"/>
      <c r="D641" s="49"/>
      <c r="E641" s="47"/>
      <c r="F641" s="50"/>
      <c r="G641" s="50"/>
      <c r="H641" s="47"/>
      <c r="I641" s="47"/>
      <c r="J641" s="47"/>
      <c r="K641" s="47"/>
    </row>
    <row r="642">
      <c r="A642" s="47"/>
      <c r="B642" s="48"/>
      <c r="C642" s="47"/>
      <c r="D642" s="49"/>
      <c r="E642" s="47"/>
      <c r="F642" s="50"/>
      <c r="G642" s="50"/>
      <c r="H642" s="47"/>
      <c r="I642" s="47"/>
      <c r="J642" s="47"/>
      <c r="K642" s="47"/>
    </row>
    <row r="643">
      <c r="A643" s="47"/>
      <c r="B643" s="48"/>
      <c r="C643" s="47"/>
      <c r="D643" s="49"/>
      <c r="E643" s="47"/>
      <c r="F643" s="50"/>
      <c r="G643" s="50"/>
      <c r="H643" s="47"/>
      <c r="I643" s="47"/>
      <c r="J643" s="47"/>
      <c r="K643" s="47"/>
    </row>
    <row r="644">
      <c r="A644" s="47"/>
      <c r="B644" s="48"/>
      <c r="C644" s="47"/>
      <c r="D644" s="49"/>
      <c r="E644" s="47"/>
      <c r="F644" s="50"/>
      <c r="G644" s="50"/>
      <c r="H644" s="47"/>
      <c r="I644" s="47"/>
      <c r="J644" s="47"/>
      <c r="K644" s="47"/>
    </row>
    <row r="645">
      <c r="A645" s="47"/>
      <c r="B645" s="48"/>
      <c r="C645" s="47"/>
      <c r="D645" s="49"/>
      <c r="E645" s="47"/>
      <c r="F645" s="50"/>
      <c r="G645" s="50"/>
      <c r="H645" s="47"/>
      <c r="I645" s="47"/>
      <c r="J645" s="47"/>
      <c r="K645" s="47"/>
    </row>
    <row r="646">
      <c r="A646" s="47"/>
      <c r="B646" s="48"/>
      <c r="C646" s="47"/>
      <c r="D646" s="49"/>
      <c r="E646" s="47"/>
      <c r="F646" s="50"/>
      <c r="G646" s="50"/>
      <c r="H646" s="47"/>
      <c r="I646" s="47"/>
      <c r="J646" s="47"/>
      <c r="K646" s="47"/>
    </row>
    <row r="647">
      <c r="A647" s="47"/>
      <c r="B647" s="48"/>
      <c r="C647" s="47"/>
      <c r="D647" s="49"/>
      <c r="E647" s="47"/>
      <c r="F647" s="50"/>
      <c r="G647" s="50"/>
      <c r="H647" s="47"/>
      <c r="I647" s="47"/>
      <c r="J647" s="47"/>
      <c r="K647" s="47"/>
    </row>
    <row r="648">
      <c r="A648" s="47"/>
      <c r="B648" s="48"/>
      <c r="C648" s="47"/>
      <c r="D648" s="49"/>
      <c r="E648" s="47"/>
      <c r="F648" s="50"/>
      <c r="G648" s="50"/>
      <c r="H648" s="47"/>
      <c r="I648" s="47"/>
      <c r="J648" s="47"/>
      <c r="K648" s="47"/>
    </row>
    <row r="649">
      <c r="A649" s="47"/>
      <c r="B649" s="48"/>
      <c r="C649" s="47"/>
      <c r="D649" s="49"/>
      <c r="E649" s="47"/>
      <c r="F649" s="50"/>
      <c r="G649" s="50"/>
      <c r="H649" s="47"/>
      <c r="I649" s="47"/>
      <c r="J649" s="47"/>
      <c r="K649" s="47"/>
    </row>
    <row r="650">
      <c r="A650" s="47"/>
      <c r="B650" s="48"/>
      <c r="C650" s="47"/>
      <c r="D650" s="49"/>
      <c r="E650" s="47"/>
      <c r="F650" s="50"/>
      <c r="G650" s="50"/>
      <c r="H650" s="47"/>
      <c r="I650" s="47"/>
      <c r="J650" s="47"/>
      <c r="K650" s="47"/>
    </row>
    <row r="651">
      <c r="A651" s="47"/>
      <c r="B651" s="48"/>
      <c r="C651" s="47"/>
      <c r="D651" s="49"/>
      <c r="E651" s="47"/>
      <c r="F651" s="50"/>
      <c r="G651" s="50"/>
      <c r="H651" s="47"/>
      <c r="I651" s="47"/>
      <c r="J651" s="47"/>
      <c r="K651" s="47"/>
    </row>
    <row r="652">
      <c r="A652" s="47"/>
      <c r="B652" s="48"/>
      <c r="C652" s="47"/>
      <c r="D652" s="49"/>
      <c r="E652" s="47"/>
      <c r="F652" s="50"/>
      <c r="G652" s="50"/>
      <c r="H652" s="47"/>
      <c r="I652" s="47"/>
      <c r="J652" s="47"/>
      <c r="K652" s="47"/>
    </row>
    <row r="653">
      <c r="A653" s="47"/>
      <c r="B653" s="48"/>
      <c r="C653" s="47"/>
      <c r="D653" s="49"/>
      <c r="E653" s="47"/>
      <c r="F653" s="50"/>
      <c r="G653" s="50"/>
      <c r="H653" s="47"/>
      <c r="I653" s="47"/>
      <c r="J653" s="47"/>
      <c r="K653" s="47"/>
    </row>
    <row r="654">
      <c r="A654" s="47"/>
      <c r="B654" s="48"/>
      <c r="C654" s="47"/>
      <c r="D654" s="49"/>
      <c r="E654" s="47"/>
      <c r="F654" s="50"/>
      <c r="G654" s="50"/>
      <c r="H654" s="47"/>
      <c r="I654" s="47"/>
      <c r="J654" s="47"/>
      <c r="K654" s="47"/>
    </row>
    <row r="655">
      <c r="A655" s="47"/>
      <c r="B655" s="48"/>
      <c r="C655" s="47"/>
      <c r="D655" s="49"/>
      <c r="E655" s="47"/>
      <c r="F655" s="50"/>
      <c r="G655" s="50"/>
      <c r="H655" s="47"/>
      <c r="I655" s="47"/>
      <c r="J655" s="47"/>
      <c r="K655" s="47"/>
    </row>
    <row r="656">
      <c r="A656" s="47"/>
      <c r="B656" s="48"/>
      <c r="C656" s="47"/>
      <c r="D656" s="49"/>
      <c r="E656" s="47"/>
      <c r="F656" s="50"/>
      <c r="G656" s="50"/>
      <c r="H656" s="47"/>
      <c r="I656" s="47"/>
      <c r="J656" s="47"/>
      <c r="K656" s="47"/>
    </row>
    <row r="657">
      <c r="A657" s="47"/>
      <c r="B657" s="48"/>
      <c r="C657" s="47"/>
      <c r="D657" s="49"/>
      <c r="E657" s="47"/>
      <c r="F657" s="50"/>
      <c r="G657" s="50"/>
      <c r="H657" s="47"/>
      <c r="I657" s="47"/>
      <c r="J657" s="47"/>
      <c r="K657" s="47"/>
    </row>
    <row r="658">
      <c r="A658" s="47"/>
      <c r="B658" s="48"/>
      <c r="C658" s="47"/>
      <c r="D658" s="49"/>
      <c r="E658" s="47"/>
      <c r="F658" s="50"/>
      <c r="G658" s="50"/>
      <c r="H658" s="47"/>
      <c r="I658" s="47"/>
      <c r="J658" s="47"/>
      <c r="K658" s="47"/>
    </row>
    <row r="659">
      <c r="A659" s="47"/>
      <c r="B659" s="48"/>
      <c r="C659" s="47"/>
      <c r="D659" s="49"/>
      <c r="E659" s="47"/>
      <c r="F659" s="50"/>
      <c r="G659" s="50"/>
      <c r="H659" s="47"/>
      <c r="I659" s="47"/>
      <c r="J659" s="47"/>
      <c r="K659" s="47"/>
    </row>
    <row r="660">
      <c r="A660" s="47"/>
      <c r="B660" s="48"/>
      <c r="C660" s="47"/>
      <c r="D660" s="49"/>
      <c r="E660" s="47"/>
      <c r="F660" s="50"/>
      <c r="G660" s="50"/>
      <c r="H660" s="47"/>
      <c r="I660" s="47"/>
      <c r="J660" s="47"/>
      <c r="K660" s="47"/>
    </row>
    <row r="661">
      <c r="A661" s="47"/>
      <c r="B661" s="48"/>
      <c r="C661" s="47"/>
      <c r="D661" s="49"/>
      <c r="E661" s="47"/>
      <c r="F661" s="50"/>
      <c r="G661" s="50"/>
      <c r="H661" s="47"/>
      <c r="I661" s="47"/>
      <c r="J661" s="47"/>
      <c r="K661" s="47"/>
    </row>
    <row r="662">
      <c r="A662" s="47"/>
      <c r="B662" s="48"/>
      <c r="C662" s="47"/>
      <c r="D662" s="49"/>
      <c r="E662" s="47"/>
      <c r="F662" s="50"/>
      <c r="G662" s="50"/>
      <c r="H662" s="47"/>
      <c r="I662" s="47"/>
      <c r="J662" s="47"/>
      <c r="K662" s="47"/>
    </row>
    <row r="663">
      <c r="A663" s="47"/>
      <c r="B663" s="48"/>
      <c r="C663" s="47"/>
      <c r="D663" s="49"/>
      <c r="E663" s="47"/>
      <c r="F663" s="50"/>
      <c r="G663" s="50"/>
      <c r="H663" s="47"/>
      <c r="I663" s="47"/>
      <c r="J663" s="47"/>
      <c r="K663" s="47"/>
    </row>
    <row r="664">
      <c r="A664" s="47"/>
      <c r="B664" s="48"/>
      <c r="C664" s="47"/>
      <c r="D664" s="49"/>
      <c r="E664" s="47"/>
      <c r="F664" s="50"/>
      <c r="G664" s="50"/>
      <c r="H664" s="47"/>
      <c r="I664" s="47"/>
      <c r="J664" s="47"/>
      <c r="K664" s="47"/>
    </row>
    <row r="665">
      <c r="A665" s="47"/>
      <c r="B665" s="48"/>
      <c r="C665" s="47"/>
      <c r="D665" s="49"/>
      <c r="E665" s="47"/>
      <c r="F665" s="50"/>
      <c r="G665" s="50"/>
      <c r="H665" s="47"/>
      <c r="I665" s="47"/>
      <c r="J665" s="47"/>
      <c r="K665" s="47"/>
    </row>
    <row r="666">
      <c r="A666" s="47"/>
      <c r="B666" s="48"/>
      <c r="C666" s="47"/>
      <c r="D666" s="49"/>
      <c r="E666" s="47"/>
      <c r="F666" s="50"/>
      <c r="G666" s="50"/>
      <c r="H666" s="47"/>
      <c r="I666" s="47"/>
      <c r="J666" s="47"/>
      <c r="K666" s="47"/>
    </row>
    <row r="667">
      <c r="A667" s="47"/>
      <c r="B667" s="48"/>
      <c r="C667" s="47"/>
      <c r="D667" s="49"/>
      <c r="E667" s="47"/>
      <c r="F667" s="50"/>
      <c r="G667" s="50"/>
      <c r="H667" s="47"/>
      <c r="I667" s="47"/>
      <c r="J667" s="47"/>
      <c r="K667" s="47"/>
    </row>
    <row r="668">
      <c r="A668" s="47"/>
      <c r="B668" s="48"/>
      <c r="C668" s="47"/>
      <c r="D668" s="49"/>
      <c r="E668" s="47"/>
      <c r="F668" s="50"/>
      <c r="G668" s="50"/>
      <c r="H668" s="47"/>
      <c r="I668" s="47"/>
      <c r="J668" s="47"/>
      <c r="K668" s="47"/>
    </row>
    <row r="669">
      <c r="A669" s="47"/>
      <c r="B669" s="48"/>
      <c r="C669" s="47"/>
      <c r="D669" s="49"/>
      <c r="E669" s="47"/>
      <c r="F669" s="50"/>
      <c r="G669" s="50"/>
      <c r="H669" s="47"/>
      <c r="I669" s="47"/>
      <c r="J669" s="47"/>
      <c r="K669" s="47"/>
    </row>
    <row r="670">
      <c r="A670" s="47"/>
      <c r="B670" s="48"/>
      <c r="C670" s="47"/>
      <c r="D670" s="49"/>
      <c r="E670" s="47"/>
      <c r="F670" s="50"/>
      <c r="G670" s="50"/>
      <c r="H670" s="47"/>
      <c r="I670" s="47"/>
      <c r="J670" s="47"/>
      <c r="K670" s="47"/>
    </row>
    <row r="671">
      <c r="A671" s="47"/>
      <c r="B671" s="48"/>
      <c r="C671" s="47"/>
      <c r="D671" s="49"/>
      <c r="E671" s="47"/>
      <c r="F671" s="50"/>
      <c r="G671" s="50"/>
      <c r="H671" s="47"/>
      <c r="I671" s="47"/>
      <c r="J671" s="47"/>
      <c r="K671" s="47"/>
    </row>
    <row r="672">
      <c r="A672" s="47"/>
      <c r="B672" s="48"/>
      <c r="C672" s="47"/>
      <c r="D672" s="49"/>
      <c r="E672" s="47"/>
      <c r="F672" s="50"/>
      <c r="G672" s="50"/>
      <c r="H672" s="47"/>
      <c r="I672" s="47"/>
      <c r="J672" s="47"/>
      <c r="K672" s="47"/>
    </row>
    <row r="673">
      <c r="A673" s="47"/>
      <c r="B673" s="48"/>
      <c r="C673" s="47"/>
      <c r="D673" s="49"/>
      <c r="E673" s="47"/>
      <c r="F673" s="50"/>
      <c r="G673" s="50"/>
      <c r="H673" s="47"/>
      <c r="I673" s="47"/>
      <c r="J673" s="47"/>
      <c r="K673" s="47"/>
    </row>
    <row r="674">
      <c r="A674" s="47"/>
      <c r="B674" s="48"/>
      <c r="C674" s="47"/>
      <c r="D674" s="49"/>
      <c r="E674" s="47"/>
      <c r="F674" s="50"/>
      <c r="G674" s="50"/>
      <c r="H674" s="47"/>
      <c r="I674" s="47"/>
      <c r="J674" s="47"/>
      <c r="K674" s="47"/>
    </row>
    <row r="675">
      <c r="A675" s="47"/>
      <c r="B675" s="48"/>
      <c r="C675" s="47"/>
      <c r="D675" s="49"/>
      <c r="E675" s="47"/>
      <c r="F675" s="50"/>
      <c r="G675" s="50"/>
      <c r="H675" s="47"/>
      <c r="I675" s="47"/>
      <c r="J675" s="47"/>
      <c r="K675" s="47"/>
    </row>
  </sheetData>
  <autoFilter ref="$A$4:$K$675">
    <sortState ref="A4:K675">
      <sortCondition ref="I4:I675"/>
    </sortState>
  </autoFilter>
  <mergeCells count="3">
    <mergeCell ref="A1:K1"/>
    <mergeCell ref="A2:K2"/>
    <mergeCell ref="A3:K3"/>
  </mergeCells>
  <hyperlinks>
    <hyperlink r:id="rId1" ref="B5"/>
    <hyperlink r:id="rId2" ref="B6"/>
    <hyperlink r:id="rId3" ref="B7"/>
    <hyperlink r:id="rId4" ref="B8"/>
    <hyperlink r:id="rId5" ref="B9"/>
    <hyperlink r:id="rId6" ref="B10"/>
    <hyperlink r:id="rId7" ref="B11"/>
    <hyperlink r:id="rId8" ref="B12"/>
    <hyperlink r:id="rId9" ref="B14"/>
    <hyperlink r:id="rId10" ref="B15"/>
    <hyperlink r:id="rId11" ref="B16"/>
    <hyperlink r:id="rId12" ref="B17"/>
    <hyperlink r:id="rId13" ref="B18"/>
    <hyperlink r:id="rId14" ref="B19"/>
    <hyperlink r:id="rId15" ref="B20"/>
    <hyperlink r:id="rId16" ref="B21"/>
    <hyperlink r:id="rId17" ref="B22"/>
    <hyperlink r:id="rId18" ref="B23"/>
    <hyperlink r:id="rId19" ref="B24"/>
    <hyperlink r:id="rId20" ref="B25"/>
    <hyperlink r:id="rId21" ref="B26"/>
    <hyperlink r:id="rId22" ref="B27"/>
    <hyperlink r:id="rId23" ref="B28"/>
    <hyperlink r:id="rId24" ref="B29"/>
    <hyperlink r:id="rId25" ref="B30"/>
    <hyperlink r:id="rId26" ref="B31"/>
    <hyperlink r:id="rId27" ref="B32"/>
    <hyperlink r:id="rId28" ref="B33"/>
    <hyperlink r:id="rId29" ref="B34"/>
    <hyperlink r:id="rId30" ref="B35"/>
    <hyperlink r:id="rId31" ref="B36"/>
    <hyperlink r:id="rId32" ref="B37"/>
    <hyperlink r:id="rId33" ref="B39"/>
    <hyperlink r:id="rId34" ref="B40"/>
    <hyperlink r:id="rId35" ref="B41"/>
    <hyperlink r:id="rId36" ref="B42"/>
    <hyperlink r:id="rId37" ref="B43"/>
    <hyperlink r:id="rId38" ref="B44"/>
    <hyperlink r:id="rId39" ref="B45"/>
    <hyperlink r:id="rId40" ref="B46"/>
    <hyperlink r:id="rId41" ref="B47"/>
    <hyperlink r:id="rId42" ref="B48"/>
    <hyperlink r:id="rId43" ref="B49"/>
    <hyperlink r:id="rId44" ref="B50"/>
    <hyperlink r:id="rId45" ref="B51"/>
    <hyperlink r:id="rId46" ref="B52"/>
    <hyperlink r:id="rId47" ref="B53"/>
    <hyperlink r:id="rId48" ref="B54"/>
    <hyperlink r:id="rId49" ref="B55"/>
    <hyperlink r:id="rId50" ref="B56"/>
    <hyperlink r:id="rId51" ref="B57"/>
    <hyperlink r:id="rId52" ref="B58"/>
    <hyperlink r:id="rId53" ref="B59"/>
    <hyperlink r:id="rId54" ref="B60"/>
    <hyperlink r:id="rId55" ref="B61"/>
    <hyperlink r:id="rId56" ref="B62"/>
    <hyperlink r:id="rId57" ref="B63"/>
    <hyperlink r:id="rId58" ref="B64"/>
    <hyperlink r:id="rId59" ref="B65"/>
    <hyperlink r:id="rId60" ref="B66"/>
    <hyperlink r:id="rId61" ref="B67"/>
    <hyperlink r:id="rId62" ref="B68"/>
    <hyperlink r:id="rId63" ref="B69"/>
    <hyperlink r:id="rId64" ref="B70"/>
    <hyperlink r:id="rId65" ref="B71"/>
    <hyperlink r:id="rId66" ref="B72"/>
    <hyperlink r:id="rId67" ref="B73"/>
    <hyperlink r:id="rId68" ref="B74"/>
    <hyperlink r:id="rId69" ref="B75"/>
    <hyperlink r:id="rId70" ref="B76"/>
    <hyperlink r:id="rId71" ref="B77"/>
    <hyperlink r:id="rId72" ref="B78"/>
    <hyperlink r:id="rId73" ref="B79"/>
    <hyperlink r:id="rId74" ref="B80"/>
    <hyperlink r:id="rId75" ref="B81"/>
    <hyperlink r:id="rId76" ref="B82"/>
    <hyperlink r:id="rId77" ref="B83"/>
    <hyperlink r:id="rId78" ref="B84"/>
    <hyperlink r:id="rId79" ref="B85"/>
    <hyperlink r:id="rId80" ref="B86"/>
    <hyperlink r:id="rId81" ref="B87"/>
    <hyperlink r:id="rId82" ref="B88"/>
    <hyperlink r:id="rId83" ref="B89"/>
    <hyperlink r:id="rId84" ref="B90"/>
    <hyperlink r:id="rId85" ref="B91"/>
    <hyperlink r:id="rId86" ref="B92"/>
    <hyperlink r:id="rId87" ref="B93"/>
    <hyperlink r:id="rId88" ref="B94"/>
    <hyperlink r:id="rId89" ref="B95"/>
    <hyperlink r:id="rId90" ref="B96"/>
    <hyperlink r:id="rId91" ref="B97"/>
    <hyperlink r:id="rId92" ref="B98"/>
    <hyperlink r:id="rId93" ref="B99"/>
    <hyperlink r:id="rId94" ref="B100"/>
    <hyperlink r:id="rId95" ref="B101"/>
    <hyperlink r:id="rId96" ref="B102"/>
    <hyperlink r:id="rId97" ref="B103"/>
    <hyperlink r:id="rId98" ref="B104"/>
    <hyperlink r:id="rId99" ref="B105"/>
    <hyperlink r:id="rId100" ref="B106"/>
    <hyperlink r:id="rId101" ref="B107"/>
    <hyperlink r:id="rId102" ref="B108"/>
    <hyperlink r:id="rId103" ref="B109"/>
    <hyperlink r:id="rId104" ref="B110"/>
    <hyperlink r:id="rId105" ref="B111"/>
    <hyperlink r:id="rId106" ref="B112"/>
    <hyperlink r:id="rId107" ref="B113"/>
    <hyperlink r:id="rId108" ref="B114"/>
    <hyperlink r:id="rId109" ref="B115"/>
    <hyperlink r:id="rId110" ref="B116"/>
    <hyperlink r:id="rId111" ref="B117"/>
    <hyperlink r:id="rId112" ref="B119"/>
    <hyperlink r:id="rId113" ref="B120"/>
    <hyperlink r:id="rId114" ref="B121"/>
    <hyperlink r:id="rId115" ref="B122"/>
    <hyperlink r:id="rId116" ref="B123"/>
    <hyperlink r:id="rId117" ref="B124"/>
    <hyperlink r:id="rId118" ref="B125"/>
    <hyperlink r:id="rId119" ref="B126"/>
    <hyperlink r:id="rId120" ref="B127"/>
    <hyperlink r:id="rId121" ref="B128"/>
    <hyperlink r:id="rId122" ref="B129"/>
    <hyperlink r:id="rId123" ref="B130"/>
    <hyperlink r:id="rId124" ref="B131"/>
    <hyperlink r:id="rId125" ref="B132"/>
    <hyperlink r:id="rId126" ref="B133"/>
    <hyperlink r:id="rId127" ref="B134"/>
    <hyperlink r:id="rId128" ref="B135"/>
    <hyperlink r:id="rId129" ref="B136"/>
    <hyperlink r:id="rId130" ref="B137"/>
    <hyperlink r:id="rId131" ref="B138"/>
    <hyperlink r:id="rId132" ref="B139"/>
    <hyperlink r:id="rId133" ref="B140"/>
    <hyperlink r:id="rId134" ref="B141"/>
    <hyperlink r:id="rId135" ref="B142"/>
    <hyperlink r:id="rId136" ref="B143"/>
    <hyperlink r:id="rId137" ref="B144"/>
    <hyperlink r:id="rId138" ref="B145"/>
    <hyperlink r:id="rId139" ref="B146"/>
    <hyperlink r:id="rId140" ref="B147"/>
    <hyperlink r:id="rId141" ref="B148"/>
    <hyperlink r:id="rId142" ref="B149"/>
    <hyperlink r:id="rId143" ref="B150"/>
    <hyperlink r:id="rId144" ref="B151"/>
    <hyperlink r:id="rId145" ref="B152"/>
    <hyperlink r:id="rId146" ref="B153"/>
    <hyperlink r:id="rId147" ref="B154"/>
    <hyperlink r:id="rId148" ref="B155"/>
    <hyperlink r:id="rId149" ref="B156"/>
    <hyperlink r:id="rId150" ref="B157"/>
    <hyperlink r:id="rId151" ref="B158"/>
    <hyperlink r:id="rId152" ref="B159"/>
    <hyperlink r:id="rId153" ref="B160"/>
    <hyperlink r:id="rId154" ref="B161"/>
    <hyperlink r:id="rId155" ref="B162"/>
    <hyperlink r:id="rId156" ref="B163"/>
    <hyperlink r:id="rId157" ref="B164"/>
    <hyperlink r:id="rId158" ref="B165"/>
    <hyperlink r:id="rId159" ref="B166"/>
    <hyperlink r:id="rId160" ref="B167"/>
    <hyperlink r:id="rId161" ref="B168"/>
    <hyperlink r:id="rId162" ref="B169"/>
    <hyperlink r:id="rId163" ref="B170"/>
    <hyperlink r:id="rId164" ref="B171"/>
    <hyperlink r:id="rId165" ref="B172"/>
    <hyperlink r:id="rId166" ref="B173"/>
    <hyperlink r:id="rId167" ref="B174"/>
    <hyperlink r:id="rId168" ref="B175"/>
    <hyperlink r:id="rId169" ref="B176"/>
    <hyperlink r:id="rId170" ref="B177"/>
    <hyperlink r:id="rId171" ref="B178"/>
    <hyperlink r:id="rId172" ref="B179"/>
    <hyperlink r:id="rId173" ref="B180"/>
    <hyperlink r:id="rId174" ref="B181"/>
    <hyperlink r:id="rId175" ref="B182"/>
    <hyperlink r:id="rId176" ref="B183"/>
    <hyperlink r:id="rId177" ref="B184"/>
    <hyperlink r:id="rId178" ref="B185"/>
    <hyperlink r:id="rId179" ref="B186"/>
    <hyperlink r:id="rId180" ref="B187"/>
    <hyperlink r:id="rId181" ref="B188"/>
    <hyperlink r:id="rId182" ref="B189"/>
    <hyperlink r:id="rId183" ref="B190"/>
    <hyperlink r:id="rId184" ref="B191"/>
    <hyperlink r:id="rId185" ref="B192"/>
    <hyperlink r:id="rId186" ref="B193"/>
    <hyperlink r:id="rId187" ref="B194"/>
    <hyperlink r:id="rId188" ref="B195"/>
    <hyperlink r:id="rId189" ref="B196"/>
    <hyperlink r:id="rId190" ref="B197"/>
    <hyperlink r:id="rId191" ref="B198"/>
    <hyperlink r:id="rId192" ref="B199"/>
    <hyperlink r:id="rId193" ref="B200"/>
    <hyperlink r:id="rId194" ref="B201"/>
    <hyperlink r:id="rId195" ref="B202"/>
    <hyperlink r:id="rId196" ref="B203"/>
    <hyperlink r:id="rId197" ref="B204"/>
    <hyperlink r:id="rId198" ref="B205"/>
    <hyperlink r:id="rId199" ref="B206"/>
    <hyperlink r:id="rId200" ref="B207"/>
    <hyperlink r:id="rId201" ref="B208"/>
    <hyperlink r:id="rId202" ref="B209"/>
    <hyperlink r:id="rId203" ref="B210"/>
    <hyperlink r:id="rId204" ref="B211"/>
    <hyperlink r:id="rId205" ref="B212"/>
    <hyperlink r:id="rId206" ref="B213"/>
    <hyperlink r:id="rId207" ref="B214"/>
    <hyperlink r:id="rId208" ref="B215"/>
    <hyperlink r:id="rId209" ref="B216"/>
    <hyperlink r:id="rId210" ref="B217"/>
    <hyperlink r:id="rId211" ref="B218"/>
    <hyperlink r:id="rId212" ref="B219"/>
    <hyperlink r:id="rId213" ref="B220"/>
    <hyperlink r:id="rId214" ref="B221"/>
    <hyperlink r:id="rId215" ref="B222"/>
    <hyperlink r:id="rId216" ref="B223"/>
    <hyperlink r:id="rId217" ref="B224"/>
    <hyperlink r:id="rId218" ref="B225"/>
    <hyperlink r:id="rId219" ref="B226"/>
    <hyperlink r:id="rId220" ref="B227"/>
    <hyperlink r:id="rId221" ref="B228"/>
    <hyperlink r:id="rId222" ref="B229"/>
    <hyperlink r:id="rId223" ref="B230"/>
    <hyperlink r:id="rId224" ref="B231"/>
    <hyperlink r:id="rId225" ref="B232"/>
    <hyperlink r:id="rId226" ref="B233"/>
    <hyperlink r:id="rId227" ref="B234"/>
    <hyperlink r:id="rId228" ref="B235"/>
    <hyperlink r:id="rId229" ref="B236"/>
    <hyperlink r:id="rId230" ref="B237"/>
    <hyperlink r:id="rId231" ref="B238"/>
    <hyperlink r:id="rId232" ref="B239"/>
    <hyperlink r:id="rId233" ref="B240"/>
    <hyperlink r:id="rId234" ref="B241"/>
    <hyperlink r:id="rId235" ref="B242"/>
    <hyperlink r:id="rId236" ref="B243"/>
    <hyperlink r:id="rId237" ref="B244"/>
    <hyperlink r:id="rId238" ref="B245"/>
    <hyperlink r:id="rId239" ref="B246"/>
    <hyperlink r:id="rId240" ref="B247"/>
    <hyperlink r:id="rId241" ref="B248"/>
    <hyperlink r:id="rId242" ref="B249"/>
    <hyperlink r:id="rId243" ref="B250"/>
    <hyperlink r:id="rId244" ref="B251"/>
    <hyperlink r:id="rId245" ref="B252"/>
    <hyperlink r:id="rId246" ref="B253"/>
    <hyperlink r:id="rId247" ref="B254"/>
    <hyperlink r:id="rId248" ref="B255"/>
    <hyperlink r:id="rId249" ref="B256"/>
    <hyperlink r:id="rId250" ref="B257"/>
    <hyperlink r:id="rId251" ref="B258"/>
    <hyperlink r:id="rId252" ref="B259"/>
    <hyperlink r:id="rId253" ref="B260"/>
    <hyperlink r:id="rId254" ref="B261"/>
    <hyperlink r:id="rId255" ref="B262"/>
    <hyperlink r:id="rId256" ref="B263"/>
    <hyperlink r:id="rId257" ref="B264"/>
    <hyperlink r:id="rId258" ref="B265"/>
    <hyperlink r:id="rId259" ref="B266"/>
    <hyperlink r:id="rId260" ref="B267"/>
    <hyperlink r:id="rId261" ref="B268"/>
    <hyperlink r:id="rId262" ref="B269"/>
    <hyperlink r:id="rId263" ref="B270"/>
    <hyperlink r:id="rId264" ref="B271"/>
    <hyperlink r:id="rId265" ref="B272"/>
    <hyperlink r:id="rId266" ref="B273"/>
    <hyperlink r:id="rId267" ref="B274"/>
    <hyperlink r:id="rId268" ref="B275"/>
    <hyperlink r:id="rId269" ref="B276"/>
    <hyperlink r:id="rId270" ref="B277"/>
    <hyperlink r:id="rId271" ref="B278"/>
    <hyperlink r:id="rId272" ref="B279"/>
    <hyperlink r:id="rId273" ref="B280"/>
    <hyperlink r:id="rId274" ref="B281"/>
    <hyperlink r:id="rId275" ref="B282"/>
    <hyperlink r:id="rId276" ref="B283"/>
    <hyperlink r:id="rId277" ref="B284"/>
    <hyperlink r:id="rId278" ref="B285"/>
    <hyperlink r:id="rId279" ref="B286"/>
    <hyperlink r:id="rId280" ref="B287"/>
    <hyperlink r:id="rId281" ref="B288"/>
    <hyperlink r:id="rId282" ref="B289"/>
    <hyperlink r:id="rId283" ref="B290"/>
    <hyperlink r:id="rId284" ref="B291"/>
    <hyperlink r:id="rId285" ref="B292"/>
    <hyperlink r:id="rId286" ref="B293"/>
    <hyperlink r:id="rId287" ref="B294"/>
    <hyperlink r:id="rId288" ref="B295"/>
    <hyperlink r:id="rId289" ref="B296"/>
    <hyperlink r:id="rId290" ref="B297"/>
    <hyperlink r:id="rId291" ref="B298"/>
    <hyperlink r:id="rId292" ref="B299"/>
    <hyperlink r:id="rId293" ref="B300"/>
    <hyperlink r:id="rId294" ref="B301"/>
    <hyperlink r:id="rId295" ref="B302"/>
    <hyperlink r:id="rId296" ref="B303"/>
    <hyperlink r:id="rId297" ref="B304"/>
    <hyperlink r:id="rId298" ref="B305"/>
    <hyperlink r:id="rId299" ref="B306"/>
    <hyperlink r:id="rId300" ref="B307"/>
    <hyperlink r:id="rId301" ref="B308"/>
    <hyperlink r:id="rId302" ref="B309"/>
    <hyperlink r:id="rId303" ref="B310"/>
    <hyperlink r:id="rId304" ref="B311"/>
    <hyperlink r:id="rId305" ref="B312"/>
    <hyperlink r:id="rId306" ref="B313"/>
    <hyperlink r:id="rId307" ref="B314"/>
    <hyperlink r:id="rId308" ref="B315"/>
    <hyperlink r:id="rId309" ref="B316"/>
    <hyperlink r:id="rId310" ref="B317"/>
    <hyperlink r:id="rId311" ref="B318"/>
    <hyperlink r:id="rId312" ref="B319"/>
    <hyperlink r:id="rId313" ref="B320"/>
    <hyperlink r:id="rId314" ref="B321"/>
    <hyperlink r:id="rId315" ref="B322"/>
    <hyperlink r:id="rId316" ref="B323"/>
    <hyperlink r:id="rId317" ref="B324"/>
    <hyperlink r:id="rId318" ref="B325"/>
    <hyperlink r:id="rId319" ref="B326"/>
    <hyperlink r:id="rId320" ref="B327"/>
    <hyperlink r:id="rId321" ref="B328"/>
    <hyperlink r:id="rId322" ref="B329"/>
    <hyperlink r:id="rId323" ref="B330"/>
    <hyperlink r:id="rId324" ref="B331"/>
    <hyperlink r:id="rId325" ref="B332"/>
    <hyperlink r:id="rId326" ref="B333"/>
    <hyperlink r:id="rId327" ref="B334"/>
    <hyperlink r:id="rId328" ref="B335"/>
    <hyperlink r:id="rId329" ref="B336"/>
    <hyperlink r:id="rId330" ref="B337"/>
    <hyperlink r:id="rId331" ref="B338"/>
    <hyperlink r:id="rId332" ref="B339"/>
    <hyperlink r:id="rId333" ref="B340"/>
    <hyperlink r:id="rId334" ref="B341"/>
    <hyperlink r:id="rId335" ref="B342"/>
    <hyperlink r:id="rId336" ref="B343"/>
    <hyperlink r:id="rId337" ref="B344"/>
    <hyperlink r:id="rId338" ref="B345"/>
    <hyperlink r:id="rId339" ref="B346"/>
    <hyperlink r:id="rId340" ref="B347"/>
    <hyperlink r:id="rId341" ref="B348"/>
    <hyperlink r:id="rId342" ref="B349"/>
    <hyperlink r:id="rId343" ref="B350"/>
    <hyperlink r:id="rId344" ref="B351"/>
    <hyperlink r:id="rId345" ref="B352"/>
    <hyperlink r:id="rId346" ref="B353"/>
    <hyperlink r:id="rId347" ref="B354"/>
    <hyperlink r:id="rId348" ref="B355"/>
    <hyperlink r:id="rId349" ref="B356"/>
    <hyperlink r:id="rId350" ref="B357"/>
    <hyperlink r:id="rId351" ref="B358"/>
    <hyperlink r:id="rId352" ref="B359"/>
    <hyperlink r:id="rId353" ref="B360"/>
    <hyperlink r:id="rId354" ref="B361"/>
    <hyperlink r:id="rId355" ref="B362"/>
    <hyperlink r:id="rId356" ref="B363"/>
    <hyperlink r:id="rId357" ref="B364"/>
    <hyperlink r:id="rId358" ref="B365"/>
    <hyperlink r:id="rId359" ref="B366"/>
    <hyperlink r:id="rId360" ref="B367"/>
    <hyperlink r:id="rId361" ref="B368"/>
    <hyperlink r:id="rId362" ref="B369"/>
    <hyperlink r:id="rId363" ref="B370"/>
    <hyperlink r:id="rId364" ref="B371"/>
    <hyperlink r:id="rId365" ref="B372"/>
    <hyperlink r:id="rId366" ref="B373"/>
    <hyperlink r:id="rId367" ref="B374"/>
    <hyperlink r:id="rId368" ref="B375"/>
    <hyperlink r:id="rId369" ref="B376"/>
    <hyperlink r:id="rId370" ref="B377"/>
    <hyperlink r:id="rId371" ref="B378"/>
    <hyperlink r:id="rId372" ref="B379"/>
    <hyperlink r:id="rId373" ref="B380"/>
    <hyperlink r:id="rId374" ref="B381"/>
    <hyperlink r:id="rId375" ref="B382"/>
    <hyperlink r:id="rId376" ref="B383"/>
    <hyperlink r:id="rId377" ref="B384"/>
    <hyperlink r:id="rId378" ref="B385"/>
    <hyperlink r:id="rId379" ref="B386"/>
    <hyperlink r:id="rId380" ref="B387"/>
    <hyperlink r:id="rId381" ref="B388"/>
    <hyperlink r:id="rId382" ref="B389"/>
    <hyperlink r:id="rId383" ref="B390"/>
    <hyperlink r:id="rId384" ref="B391"/>
    <hyperlink r:id="rId385" ref="B392"/>
    <hyperlink r:id="rId386" ref="B393"/>
    <hyperlink r:id="rId387" ref="B394"/>
    <hyperlink r:id="rId388" ref="B395"/>
    <hyperlink r:id="rId389" ref="B396"/>
    <hyperlink r:id="rId390" ref="B397"/>
    <hyperlink r:id="rId391" ref="B398"/>
    <hyperlink r:id="rId392" ref="B399"/>
    <hyperlink r:id="rId393" ref="B400"/>
    <hyperlink r:id="rId394" ref="B401"/>
    <hyperlink r:id="rId395" ref="B402"/>
    <hyperlink r:id="rId396" ref="B403"/>
    <hyperlink r:id="rId397" ref="B404"/>
    <hyperlink r:id="rId398" ref="B405"/>
    <hyperlink r:id="rId399" ref="B406"/>
    <hyperlink r:id="rId400" ref="B407"/>
    <hyperlink r:id="rId401" ref="B408"/>
    <hyperlink r:id="rId402" ref="B409"/>
    <hyperlink r:id="rId403" ref="B410"/>
    <hyperlink r:id="rId404" ref="B411"/>
    <hyperlink r:id="rId405" ref="B412"/>
    <hyperlink r:id="rId406" ref="B413"/>
    <hyperlink r:id="rId407" ref="B414"/>
    <hyperlink r:id="rId408" ref="B415"/>
    <hyperlink r:id="rId409" ref="B416"/>
    <hyperlink r:id="rId410" ref="B417"/>
    <hyperlink r:id="rId411" ref="B418"/>
    <hyperlink r:id="rId412" ref="B419"/>
    <hyperlink r:id="rId413" ref="B420"/>
    <hyperlink r:id="rId414" ref="B421"/>
    <hyperlink r:id="rId415" ref="B422"/>
    <hyperlink r:id="rId416" ref="B423"/>
    <hyperlink r:id="rId417" ref="B424"/>
    <hyperlink r:id="rId418" ref="B425"/>
    <hyperlink r:id="rId419" ref="B426"/>
    <hyperlink r:id="rId420" ref="B427"/>
    <hyperlink r:id="rId421" ref="B428"/>
    <hyperlink r:id="rId422" ref="B429"/>
    <hyperlink r:id="rId423" ref="B430"/>
    <hyperlink r:id="rId424" ref="B431"/>
    <hyperlink r:id="rId425" ref="B432"/>
    <hyperlink r:id="rId426" ref="B433"/>
    <hyperlink r:id="rId427" ref="B434"/>
    <hyperlink r:id="rId428" ref="B435"/>
    <hyperlink r:id="rId429" ref="B436"/>
    <hyperlink r:id="rId430" ref="B437"/>
    <hyperlink r:id="rId431" ref="B438"/>
    <hyperlink r:id="rId432" ref="B439"/>
    <hyperlink r:id="rId433" ref="B440"/>
    <hyperlink r:id="rId434" ref="B441"/>
    <hyperlink r:id="rId435" ref="B442"/>
    <hyperlink r:id="rId436" ref="B443"/>
    <hyperlink r:id="rId437" ref="B444"/>
    <hyperlink r:id="rId438" ref="B445"/>
    <hyperlink r:id="rId439" ref="B446"/>
    <hyperlink r:id="rId440" ref="B447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44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29.71"/>
    <col customWidth="1" min="2" max="2" width="30.71"/>
    <col customWidth="1" min="3" max="3" width="20.29"/>
    <col customWidth="1" min="4" max="4" width="11.71"/>
    <col customWidth="1" min="5" max="5" width="67.71"/>
    <col customWidth="1" min="6" max="6" width="101.86"/>
    <col customWidth="1" min="7" max="7" width="18.43"/>
  </cols>
  <sheetData>
    <row r="1" ht="19.5" customHeight="1">
      <c r="A1" s="51" t="s">
        <v>1280</v>
      </c>
    </row>
    <row r="2" ht="19.5" customHeight="1"/>
    <row r="3" ht="19.5" customHeight="1"/>
    <row r="4">
      <c r="A4" s="52" t="s">
        <v>3</v>
      </c>
      <c r="B4" s="53" t="s">
        <v>4</v>
      </c>
      <c r="C4" s="54" t="s">
        <v>1281</v>
      </c>
      <c r="D4" s="52" t="s">
        <v>6</v>
      </c>
      <c r="E4" s="52" t="s">
        <v>11</v>
      </c>
      <c r="F4" s="52" t="s">
        <v>5</v>
      </c>
      <c r="G4" s="52" t="s">
        <v>10</v>
      </c>
    </row>
    <row r="5">
      <c r="A5" s="55" t="s">
        <v>2</v>
      </c>
      <c r="B5" s="56" t="s">
        <v>306</v>
      </c>
      <c r="C5" s="57">
        <v>44924.0</v>
      </c>
      <c r="D5" s="58" t="s">
        <v>308</v>
      </c>
      <c r="E5" s="58" t="s">
        <v>24</v>
      </c>
      <c r="F5" s="58" t="s">
        <v>1282</v>
      </c>
      <c r="G5" s="59">
        <v>8639102.88</v>
      </c>
    </row>
    <row r="6">
      <c r="A6" s="55" t="s">
        <v>2</v>
      </c>
      <c r="B6" s="56">
        <v>0.0</v>
      </c>
      <c r="C6" s="57">
        <v>44922.0</v>
      </c>
      <c r="D6" s="58" t="s">
        <v>1283</v>
      </c>
      <c r="E6" s="58" t="s">
        <v>24</v>
      </c>
      <c r="F6" s="58" t="s">
        <v>1284</v>
      </c>
      <c r="G6" s="59">
        <v>580000.0</v>
      </c>
    </row>
    <row r="7">
      <c r="A7" s="55" t="s">
        <v>2</v>
      </c>
      <c r="B7" s="56" t="s">
        <v>1285</v>
      </c>
      <c r="C7" s="57">
        <v>44916.0</v>
      </c>
      <c r="D7" s="58" t="s">
        <v>1286</v>
      </c>
      <c r="E7" s="58" t="s">
        <v>24</v>
      </c>
      <c r="F7" s="58" t="s">
        <v>257</v>
      </c>
      <c r="G7" s="59">
        <v>77096.39</v>
      </c>
    </row>
    <row r="8">
      <c r="A8" s="55" t="s">
        <v>2</v>
      </c>
      <c r="B8" s="56" t="s">
        <v>1287</v>
      </c>
      <c r="C8" s="57">
        <v>44868.0</v>
      </c>
      <c r="D8" s="58" t="s">
        <v>1288</v>
      </c>
      <c r="E8" s="58" t="s">
        <v>24</v>
      </c>
      <c r="F8" s="58" t="s">
        <v>1289</v>
      </c>
      <c r="G8" s="59">
        <v>180000.0</v>
      </c>
    </row>
    <row r="9">
      <c r="A9" s="55" t="s">
        <v>2</v>
      </c>
      <c r="B9" s="56" t="s">
        <v>1290</v>
      </c>
      <c r="C9" s="57">
        <v>44903.0</v>
      </c>
      <c r="D9" s="58" t="s">
        <v>1291</v>
      </c>
      <c r="E9" s="58" t="s">
        <v>24</v>
      </c>
      <c r="F9" s="58" t="s">
        <v>51</v>
      </c>
      <c r="G9" s="59">
        <v>300000.0</v>
      </c>
    </row>
    <row r="10">
      <c r="A10" s="55" t="s">
        <v>2</v>
      </c>
      <c r="B10" s="56" t="s">
        <v>306</v>
      </c>
      <c r="C10" s="57">
        <v>44921.0</v>
      </c>
      <c r="D10" s="58" t="s">
        <v>308</v>
      </c>
      <c r="E10" s="58" t="s">
        <v>24</v>
      </c>
      <c r="F10" s="58" t="s">
        <v>307</v>
      </c>
      <c r="G10" s="59">
        <v>3.293290655E7</v>
      </c>
    </row>
    <row r="11">
      <c r="A11" s="55" t="s">
        <v>2</v>
      </c>
      <c r="B11" s="56" t="s">
        <v>1292</v>
      </c>
      <c r="C11" s="57">
        <v>44902.0</v>
      </c>
      <c r="D11" s="58" t="s">
        <v>1293</v>
      </c>
      <c r="E11" s="58" t="s">
        <v>24</v>
      </c>
      <c r="F11" s="58" t="s">
        <v>1294</v>
      </c>
      <c r="G11" s="59">
        <v>183000.0</v>
      </c>
    </row>
    <row r="12">
      <c r="A12" s="55" t="s">
        <v>2</v>
      </c>
      <c r="B12" s="56" t="s">
        <v>1295</v>
      </c>
      <c r="C12" s="57">
        <v>44890.0</v>
      </c>
      <c r="D12" s="58" t="s">
        <v>1296</v>
      </c>
      <c r="E12" s="58" t="s">
        <v>24</v>
      </c>
      <c r="F12" s="58" t="s">
        <v>1297</v>
      </c>
      <c r="G12" s="59">
        <v>200000.0</v>
      </c>
    </row>
    <row r="13">
      <c r="A13" s="55" t="s">
        <v>2</v>
      </c>
      <c r="B13" s="56" t="s">
        <v>1298</v>
      </c>
      <c r="C13" s="57">
        <v>44916.0</v>
      </c>
      <c r="D13" s="58" t="s">
        <v>1299</v>
      </c>
      <c r="E13" s="58" t="s">
        <v>24</v>
      </c>
      <c r="F13" s="58" t="s">
        <v>1300</v>
      </c>
      <c r="G13" s="59">
        <v>180000.0</v>
      </c>
    </row>
    <row r="14">
      <c r="A14" s="55" t="s">
        <v>2</v>
      </c>
      <c r="B14" s="56" t="s">
        <v>1301</v>
      </c>
      <c r="C14" s="57">
        <v>44916.0</v>
      </c>
      <c r="D14" s="58" t="s">
        <v>1302</v>
      </c>
      <c r="E14" s="58" t="s">
        <v>24</v>
      </c>
      <c r="F14" s="58" t="s">
        <v>1303</v>
      </c>
      <c r="G14" s="59">
        <v>200000.0</v>
      </c>
    </row>
    <row r="15">
      <c r="A15" s="55" t="s">
        <v>2</v>
      </c>
      <c r="B15" s="56" t="s">
        <v>256</v>
      </c>
      <c r="C15" s="57">
        <v>44852.0</v>
      </c>
      <c r="D15" s="58" t="s">
        <v>258</v>
      </c>
      <c r="E15" s="58" t="s">
        <v>24</v>
      </c>
      <c r="F15" s="58" t="s">
        <v>257</v>
      </c>
      <c r="G15" s="59">
        <v>550563.9</v>
      </c>
    </row>
    <row r="16">
      <c r="A16" s="55" t="s">
        <v>2</v>
      </c>
      <c r="B16" s="56" t="s">
        <v>1304</v>
      </c>
      <c r="C16" s="57">
        <v>44883.0</v>
      </c>
      <c r="D16" s="58" t="s">
        <v>1305</v>
      </c>
      <c r="E16" s="58" t="s">
        <v>24</v>
      </c>
      <c r="F16" s="58" t="s">
        <v>1306</v>
      </c>
      <c r="G16" s="59">
        <v>227000.0</v>
      </c>
    </row>
    <row r="17">
      <c r="A17" s="55" t="s">
        <v>2</v>
      </c>
      <c r="B17" s="56" t="s">
        <v>1307</v>
      </c>
      <c r="C17" s="57">
        <v>44861.0</v>
      </c>
      <c r="D17" s="58" t="s">
        <v>1308</v>
      </c>
      <c r="E17" s="58" t="s">
        <v>24</v>
      </c>
      <c r="F17" s="58" t="s">
        <v>424</v>
      </c>
      <c r="G17" s="59">
        <v>200000.0</v>
      </c>
    </row>
    <row r="18">
      <c r="A18" s="55" t="s">
        <v>2</v>
      </c>
      <c r="B18" s="56" t="s">
        <v>1309</v>
      </c>
      <c r="C18" s="57">
        <v>44914.0</v>
      </c>
      <c r="D18" s="58" t="s">
        <v>1310</v>
      </c>
      <c r="E18" s="58" t="s">
        <v>24</v>
      </c>
      <c r="F18" s="58" t="s">
        <v>293</v>
      </c>
      <c r="G18" s="59">
        <v>200000.0</v>
      </c>
    </row>
    <row r="19">
      <c r="A19" s="55" t="s">
        <v>2</v>
      </c>
      <c r="B19" s="56" t="s">
        <v>1311</v>
      </c>
      <c r="C19" s="57">
        <v>44914.0</v>
      </c>
      <c r="D19" s="58" t="s">
        <v>1312</v>
      </c>
      <c r="E19" s="58" t="s">
        <v>24</v>
      </c>
      <c r="F19" s="58" t="s">
        <v>1313</v>
      </c>
      <c r="G19" s="59">
        <v>194900.0</v>
      </c>
    </row>
    <row r="20">
      <c r="A20" s="55" t="s">
        <v>2</v>
      </c>
      <c r="B20" s="56" t="s">
        <v>1314</v>
      </c>
      <c r="C20" s="57">
        <v>44914.0</v>
      </c>
      <c r="D20" s="58" t="s">
        <v>1315</v>
      </c>
      <c r="E20" s="58" t="s">
        <v>24</v>
      </c>
      <c r="F20" s="58" t="s">
        <v>1316</v>
      </c>
      <c r="G20" s="59">
        <v>245000.0</v>
      </c>
    </row>
    <row r="21">
      <c r="A21" s="55" t="s">
        <v>2</v>
      </c>
      <c r="B21" s="56" t="s">
        <v>1317</v>
      </c>
      <c r="C21" s="57">
        <v>44914.0</v>
      </c>
      <c r="D21" s="58" t="s">
        <v>1318</v>
      </c>
      <c r="E21" s="58" t="s">
        <v>24</v>
      </c>
      <c r="F21" s="58" t="s">
        <v>1319</v>
      </c>
      <c r="G21" s="59">
        <v>220000.0</v>
      </c>
    </row>
    <row r="22">
      <c r="A22" s="55" t="s">
        <v>2</v>
      </c>
      <c r="B22" s="56" t="s">
        <v>1320</v>
      </c>
      <c r="C22" s="57">
        <v>44908.0</v>
      </c>
      <c r="D22" s="58" t="s">
        <v>1321</v>
      </c>
      <c r="E22" s="58" t="s">
        <v>24</v>
      </c>
      <c r="F22" s="58" t="s">
        <v>1322</v>
      </c>
      <c r="G22" s="59">
        <v>200000.0</v>
      </c>
    </row>
    <row r="23">
      <c r="A23" s="55" t="s">
        <v>2</v>
      </c>
      <c r="B23" s="56" t="s">
        <v>1323</v>
      </c>
      <c r="C23" s="57">
        <v>44908.0</v>
      </c>
      <c r="D23" s="58" t="s">
        <v>1324</v>
      </c>
      <c r="E23" s="58" t="s">
        <v>24</v>
      </c>
      <c r="F23" s="58" t="s">
        <v>1325</v>
      </c>
      <c r="G23" s="59">
        <v>193000.0</v>
      </c>
    </row>
    <row r="24">
      <c r="A24" s="55" t="s">
        <v>2</v>
      </c>
      <c r="B24" s="56" t="s">
        <v>1326</v>
      </c>
      <c r="C24" s="57">
        <v>44908.0</v>
      </c>
      <c r="D24" s="58" t="s">
        <v>1327</v>
      </c>
      <c r="E24" s="58" t="s">
        <v>24</v>
      </c>
      <c r="F24" s="58" t="s">
        <v>277</v>
      </c>
      <c r="G24" s="59">
        <v>400000.0</v>
      </c>
    </row>
    <row r="25">
      <c r="A25" s="55" t="s">
        <v>2</v>
      </c>
      <c r="B25" s="56" t="s">
        <v>1328</v>
      </c>
      <c r="C25" s="57">
        <v>44908.0</v>
      </c>
      <c r="D25" s="58" t="s">
        <v>1329</v>
      </c>
      <c r="E25" s="58" t="s">
        <v>24</v>
      </c>
      <c r="F25" s="58" t="s">
        <v>1330</v>
      </c>
      <c r="G25" s="59">
        <v>300000.0</v>
      </c>
    </row>
    <row r="26">
      <c r="A26" s="55" t="s">
        <v>2</v>
      </c>
      <c r="B26" s="56" t="s">
        <v>1331</v>
      </c>
      <c r="C26" s="57">
        <v>44908.0</v>
      </c>
      <c r="D26" s="58" t="s">
        <v>1332</v>
      </c>
      <c r="E26" s="58" t="s">
        <v>24</v>
      </c>
      <c r="F26" s="58" t="s">
        <v>1333</v>
      </c>
      <c r="G26" s="59">
        <v>180000.0</v>
      </c>
    </row>
    <row r="27">
      <c r="A27" s="55" t="s">
        <v>2</v>
      </c>
      <c r="B27" s="56" t="s">
        <v>1334</v>
      </c>
      <c r="C27" s="57">
        <v>44901.0</v>
      </c>
      <c r="D27" s="58" t="s">
        <v>508</v>
      </c>
      <c r="E27" s="58" t="s">
        <v>24</v>
      </c>
      <c r="F27" s="58" t="s">
        <v>95</v>
      </c>
      <c r="G27" s="59">
        <v>350000.0</v>
      </c>
    </row>
    <row r="28">
      <c r="A28" s="55" t="s">
        <v>2</v>
      </c>
      <c r="B28" s="56" t="s">
        <v>1335</v>
      </c>
      <c r="C28" s="57">
        <v>44894.0</v>
      </c>
      <c r="D28" s="58" t="s">
        <v>1336</v>
      </c>
      <c r="E28" s="58" t="s">
        <v>24</v>
      </c>
      <c r="F28" s="58" t="s">
        <v>1337</v>
      </c>
      <c r="G28" s="59">
        <v>200000.0</v>
      </c>
    </row>
    <row r="29">
      <c r="A29" s="55" t="s">
        <v>2</v>
      </c>
      <c r="B29" s="56" t="s">
        <v>1338</v>
      </c>
      <c r="C29" s="57">
        <v>44764.0</v>
      </c>
      <c r="D29" s="58" t="s">
        <v>519</v>
      </c>
      <c r="E29" s="58" t="s">
        <v>24</v>
      </c>
      <c r="F29" s="58" t="s">
        <v>518</v>
      </c>
      <c r="G29" s="59">
        <v>200000.0</v>
      </c>
    </row>
    <row r="30">
      <c r="A30" s="55" t="s">
        <v>2</v>
      </c>
      <c r="B30" s="56" t="s">
        <v>510</v>
      </c>
      <c r="C30" s="57">
        <v>44837.0</v>
      </c>
      <c r="D30" s="58" t="s">
        <v>511</v>
      </c>
      <c r="E30" s="58" t="s">
        <v>24</v>
      </c>
      <c r="F30" s="58" t="s">
        <v>424</v>
      </c>
      <c r="G30" s="59">
        <v>200000.0</v>
      </c>
    </row>
    <row r="31">
      <c r="A31" s="55" t="s">
        <v>2</v>
      </c>
      <c r="B31" s="56" t="s">
        <v>513</v>
      </c>
      <c r="C31" s="57">
        <v>44848.0</v>
      </c>
      <c r="D31" s="58" t="s">
        <v>515</v>
      </c>
      <c r="E31" s="58" t="s">
        <v>24</v>
      </c>
      <c r="F31" s="58" t="s">
        <v>514</v>
      </c>
      <c r="G31" s="59">
        <v>180000.0</v>
      </c>
    </row>
    <row r="32">
      <c r="A32" s="55" t="s">
        <v>2</v>
      </c>
      <c r="B32" s="56" t="s">
        <v>506</v>
      </c>
      <c r="C32" s="57">
        <v>44833.0</v>
      </c>
      <c r="D32" s="58" t="s">
        <v>508</v>
      </c>
      <c r="E32" s="58" t="s">
        <v>24</v>
      </c>
      <c r="F32" s="58" t="s">
        <v>507</v>
      </c>
      <c r="G32" s="59">
        <v>350000.0</v>
      </c>
    </row>
    <row r="33">
      <c r="A33" s="55" t="s">
        <v>2</v>
      </c>
      <c r="B33" s="56" t="s">
        <v>496</v>
      </c>
      <c r="C33" s="57">
        <v>44869.0</v>
      </c>
      <c r="D33" s="58" t="s">
        <v>498</v>
      </c>
      <c r="E33" s="58" t="s">
        <v>24</v>
      </c>
      <c r="F33" s="58" t="s">
        <v>497</v>
      </c>
      <c r="G33" s="59">
        <v>200000.0</v>
      </c>
    </row>
    <row r="34">
      <c r="A34" s="55" t="s">
        <v>2</v>
      </c>
      <c r="B34" s="56" t="s">
        <v>500</v>
      </c>
      <c r="C34" s="57">
        <v>44866.0</v>
      </c>
      <c r="D34" s="58" t="s">
        <v>312</v>
      </c>
      <c r="E34" s="58" t="s">
        <v>24</v>
      </c>
      <c r="F34" s="58" t="s">
        <v>501</v>
      </c>
      <c r="G34" s="59">
        <v>70000.0</v>
      </c>
    </row>
    <row r="35">
      <c r="A35" s="55" t="s">
        <v>2</v>
      </c>
      <c r="B35" s="60">
        <v>38412.0</v>
      </c>
      <c r="C35" s="57">
        <v>44791.0</v>
      </c>
      <c r="D35" s="58" t="s">
        <v>504</v>
      </c>
      <c r="E35" s="58" t="s">
        <v>24</v>
      </c>
      <c r="F35" s="58" t="s">
        <v>503</v>
      </c>
      <c r="G35" s="59">
        <v>487949.52</v>
      </c>
    </row>
    <row r="36">
      <c r="A36" s="55" t="s">
        <v>2</v>
      </c>
      <c r="B36" s="56" t="s">
        <v>492</v>
      </c>
      <c r="C36" s="57">
        <v>44868.0</v>
      </c>
      <c r="D36" s="58" t="s">
        <v>494</v>
      </c>
      <c r="E36" s="58" t="s">
        <v>24</v>
      </c>
      <c r="F36" s="58" t="s">
        <v>493</v>
      </c>
      <c r="G36" s="59">
        <v>200000.0</v>
      </c>
    </row>
    <row r="37">
      <c r="A37" s="55" t="s">
        <v>2</v>
      </c>
      <c r="B37" s="56" t="s">
        <v>485</v>
      </c>
      <c r="C37" s="57">
        <v>44854.0</v>
      </c>
      <c r="D37" s="58" t="s">
        <v>486</v>
      </c>
      <c r="E37" s="58" t="s">
        <v>24</v>
      </c>
      <c r="F37" s="58" t="s">
        <v>32</v>
      </c>
      <c r="G37" s="59">
        <v>243000.0</v>
      </c>
    </row>
    <row r="38">
      <c r="A38" s="55" t="s">
        <v>2</v>
      </c>
      <c r="B38" s="56" t="s">
        <v>488</v>
      </c>
      <c r="C38" s="57">
        <v>44858.0</v>
      </c>
      <c r="D38" s="58" t="s">
        <v>490</v>
      </c>
      <c r="E38" s="58" t="s">
        <v>24</v>
      </c>
      <c r="F38" s="58" t="s">
        <v>489</v>
      </c>
      <c r="G38" s="59">
        <v>300000.0</v>
      </c>
    </row>
    <row r="39">
      <c r="A39" s="55" t="s">
        <v>2</v>
      </c>
      <c r="B39" s="56" t="s">
        <v>482</v>
      </c>
      <c r="C39" s="57">
        <v>44865.0</v>
      </c>
      <c r="D39" s="58" t="s">
        <v>312</v>
      </c>
      <c r="E39" s="58" t="s">
        <v>24</v>
      </c>
      <c r="F39" s="58" t="s">
        <v>483</v>
      </c>
      <c r="G39" s="59">
        <v>2820.0</v>
      </c>
    </row>
    <row r="40">
      <c r="A40" s="55" t="s">
        <v>2</v>
      </c>
      <c r="B40" s="56" t="s">
        <v>469</v>
      </c>
      <c r="C40" s="57">
        <v>44835.0</v>
      </c>
      <c r="D40" s="58" t="s">
        <v>312</v>
      </c>
      <c r="E40" s="58" t="s">
        <v>24</v>
      </c>
      <c r="F40" s="58" t="s">
        <v>470</v>
      </c>
      <c r="G40" s="59">
        <v>9870.0</v>
      </c>
    </row>
    <row r="41">
      <c r="A41" s="55" t="s">
        <v>2</v>
      </c>
      <c r="B41" s="56" t="s">
        <v>472</v>
      </c>
      <c r="C41" s="57">
        <v>44835.0</v>
      </c>
      <c r="D41" s="58" t="s">
        <v>312</v>
      </c>
      <c r="E41" s="58" t="s">
        <v>24</v>
      </c>
      <c r="F41" s="58" t="s">
        <v>473</v>
      </c>
      <c r="G41" s="59">
        <v>10500.0</v>
      </c>
    </row>
    <row r="42">
      <c r="A42" s="55" t="s">
        <v>2</v>
      </c>
      <c r="B42" s="56" t="s">
        <v>475</v>
      </c>
      <c r="C42" s="57">
        <v>44835.0</v>
      </c>
      <c r="D42" s="58" t="s">
        <v>312</v>
      </c>
      <c r="E42" s="58" t="s">
        <v>24</v>
      </c>
      <c r="F42" s="58" t="s">
        <v>476</v>
      </c>
      <c r="G42" s="59">
        <v>8460.0</v>
      </c>
    </row>
    <row r="43">
      <c r="A43" s="55" t="s">
        <v>2</v>
      </c>
      <c r="B43" s="56" t="s">
        <v>478</v>
      </c>
      <c r="C43" s="57">
        <v>44835.0</v>
      </c>
      <c r="D43" s="58" t="s">
        <v>312</v>
      </c>
      <c r="E43" s="58" t="s">
        <v>24</v>
      </c>
      <c r="F43" s="58" t="s">
        <v>381</v>
      </c>
      <c r="G43" s="59">
        <v>10500.0</v>
      </c>
    </row>
    <row r="44">
      <c r="A44" s="55" t="s">
        <v>2</v>
      </c>
      <c r="B44" s="56" t="s">
        <v>453</v>
      </c>
      <c r="C44" s="57">
        <v>44861.0</v>
      </c>
      <c r="D44" s="58" t="s">
        <v>455</v>
      </c>
      <c r="E44" s="58" t="s">
        <v>24</v>
      </c>
      <c r="F44" s="58" t="s">
        <v>454</v>
      </c>
      <c r="G44" s="59">
        <v>3931.18</v>
      </c>
    </row>
    <row r="45">
      <c r="A45" s="55" t="s">
        <v>2</v>
      </c>
      <c r="B45" s="56" t="s">
        <v>457</v>
      </c>
      <c r="C45" s="57">
        <v>44855.0</v>
      </c>
      <c r="D45" s="58" t="s">
        <v>312</v>
      </c>
      <c r="E45" s="58" t="s">
        <v>24</v>
      </c>
      <c r="F45" s="58" t="s">
        <v>458</v>
      </c>
      <c r="G45" s="59">
        <v>2820.0</v>
      </c>
    </row>
    <row r="46">
      <c r="A46" s="55" t="s">
        <v>2</v>
      </c>
      <c r="B46" s="56" t="s">
        <v>480</v>
      </c>
      <c r="C46" s="57">
        <v>44743.0</v>
      </c>
      <c r="D46" s="58" t="s">
        <v>312</v>
      </c>
      <c r="E46" s="58" t="s">
        <v>24</v>
      </c>
      <c r="F46" s="58" t="s">
        <v>481</v>
      </c>
      <c r="G46" s="59">
        <v>21000.0</v>
      </c>
    </row>
    <row r="47">
      <c r="A47" s="55" t="s">
        <v>2</v>
      </c>
      <c r="B47" s="56" t="s">
        <v>460</v>
      </c>
      <c r="C47" s="61">
        <v>44861.0</v>
      </c>
      <c r="D47" s="58" t="s">
        <v>312</v>
      </c>
      <c r="E47" s="58" t="s">
        <v>24</v>
      </c>
      <c r="F47" s="58" t="s">
        <v>461</v>
      </c>
      <c r="G47" s="59">
        <v>9400.0</v>
      </c>
    </row>
    <row r="48">
      <c r="A48" s="55" t="s">
        <v>2</v>
      </c>
      <c r="B48" s="56" t="s">
        <v>463</v>
      </c>
      <c r="C48" s="57">
        <v>44835.0</v>
      </c>
      <c r="D48" s="58" t="s">
        <v>312</v>
      </c>
      <c r="E48" s="58" t="s">
        <v>24</v>
      </c>
      <c r="F48" s="58" t="s">
        <v>464</v>
      </c>
      <c r="G48" s="59">
        <v>14100.0</v>
      </c>
    </row>
    <row r="49">
      <c r="A49" s="55" t="s">
        <v>2</v>
      </c>
      <c r="B49" s="56" t="s">
        <v>466</v>
      </c>
      <c r="C49" s="57">
        <v>44835.0</v>
      </c>
      <c r="D49" s="58" t="s">
        <v>312</v>
      </c>
      <c r="E49" s="58" t="s">
        <v>24</v>
      </c>
      <c r="F49" s="58" t="s">
        <v>467</v>
      </c>
      <c r="G49" s="59">
        <v>7050.0</v>
      </c>
    </row>
    <row r="50">
      <c r="A50" s="55" t="s">
        <v>2</v>
      </c>
      <c r="B50" s="56" t="s">
        <v>446</v>
      </c>
      <c r="C50" s="57">
        <v>44747.0</v>
      </c>
      <c r="D50" s="58" t="s">
        <v>448</v>
      </c>
      <c r="E50" s="58" t="s">
        <v>24</v>
      </c>
      <c r="F50" s="58" t="s">
        <v>447</v>
      </c>
      <c r="G50" s="59">
        <v>266406.25</v>
      </c>
    </row>
    <row r="51">
      <c r="A51" s="55" t="s">
        <v>2</v>
      </c>
      <c r="B51" s="56" t="s">
        <v>450</v>
      </c>
      <c r="C51" s="57">
        <v>44747.0</v>
      </c>
      <c r="D51" s="58" t="s">
        <v>451</v>
      </c>
      <c r="E51" s="58" t="s">
        <v>24</v>
      </c>
      <c r="F51" s="58" t="s">
        <v>447</v>
      </c>
      <c r="G51" s="59">
        <v>313906.25</v>
      </c>
    </row>
    <row r="52">
      <c r="A52" s="55" t="s">
        <v>2</v>
      </c>
      <c r="B52" s="56" t="s">
        <v>423</v>
      </c>
      <c r="C52" s="57">
        <v>44861.0</v>
      </c>
      <c r="D52" s="58" t="s">
        <v>425</v>
      </c>
      <c r="E52" s="58" t="s">
        <v>24</v>
      </c>
      <c r="F52" s="58" t="s">
        <v>424</v>
      </c>
      <c r="G52" s="59">
        <v>200000.0</v>
      </c>
    </row>
    <row r="53">
      <c r="A53" s="55" t="s">
        <v>2</v>
      </c>
      <c r="B53" s="56" t="s">
        <v>427</v>
      </c>
      <c r="C53" s="57">
        <v>44827.0</v>
      </c>
      <c r="D53" s="58" t="s">
        <v>429</v>
      </c>
      <c r="E53" s="58" t="s">
        <v>24</v>
      </c>
      <c r="F53" s="58" t="s">
        <v>428</v>
      </c>
      <c r="G53" s="59">
        <v>198000.0</v>
      </c>
    </row>
    <row r="54">
      <c r="A54" s="55" t="s">
        <v>2</v>
      </c>
      <c r="B54" s="56" t="s">
        <v>431</v>
      </c>
      <c r="C54" s="57">
        <v>44820.0</v>
      </c>
      <c r="D54" s="58" t="s">
        <v>433</v>
      </c>
      <c r="E54" s="58" t="s">
        <v>24</v>
      </c>
      <c r="F54" s="58" t="s">
        <v>432</v>
      </c>
      <c r="G54" s="59">
        <v>200000.0</v>
      </c>
    </row>
    <row r="55">
      <c r="A55" s="55" t="s">
        <v>2</v>
      </c>
      <c r="B55" s="56" t="s">
        <v>435</v>
      </c>
      <c r="C55" s="57">
        <v>44820.0</v>
      </c>
      <c r="D55" s="58" t="s">
        <v>437</v>
      </c>
      <c r="E55" s="58" t="s">
        <v>24</v>
      </c>
      <c r="F55" s="58" t="s">
        <v>436</v>
      </c>
      <c r="G55" s="59">
        <v>264000.0</v>
      </c>
    </row>
    <row r="56">
      <c r="A56" s="55" t="s">
        <v>2</v>
      </c>
      <c r="B56" s="56" t="s">
        <v>439</v>
      </c>
      <c r="C56" s="57">
        <v>44834.0</v>
      </c>
      <c r="D56" s="58" t="s">
        <v>441</v>
      </c>
      <c r="E56" s="58" t="s">
        <v>24</v>
      </c>
      <c r="F56" s="58" t="s">
        <v>440</v>
      </c>
      <c r="G56" s="59">
        <v>200000.0</v>
      </c>
    </row>
    <row r="57">
      <c r="A57" s="55" t="s">
        <v>2</v>
      </c>
      <c r="B57" s="56" t="s">
        <v>443</v>
      </c>
      <c r="C57" s="57">
        <v>44818.0</v>
      </c>
      <c r="D57" s="58" t="s">
        <v>444</v>
      </c>
      <c r="E57" s="58" t="s">
        <v>24</v>
      </c>
      <c r="F57" s="58" t="s">
        <v>432</v>
      </c>
      <c r="G57" s="59">
        <v>200000.0</v>
      </c>
    </row>
    <row r="58">
      <c r="A58" s="55" t="s">
        <v>2</v>
      </c>
      <c r="B58" s="56" t="s">
        <v>419</v>
      </c>
      <c r="C58" s="57">
        <v>44856.0</v>
      </c>
      <c r="D58" s="58" t="s">
        <v>421</v>
      </c>
      <c r="E58" s="58" t="s">
        <v>24</v>
      </c>
      <c r="F58" s="58" t="s">
        <v>420</v>
      </c>
      <c r="G58" s="59">
        <v>179200.0</v>
      </c>
    </row>
    <row r="59">
      <c r="A59" s="55" t="s">
        <v>2</v>
      </c>
      <c r="B59" s="56" t="s">
        <v>411</v>
      </c>
      <c r="C59" s="57">
        <v>44854.0</v>
      </c>
      <c r="D59" s="58" t="s">
        <v>413</v>
      </c>
      <c r="E59" s="58" t="s">
        <v>24</v>
      </c>
      <c r="F59" s="58" t="s">
        <v>412</v>
      </c>
      <c r="G59" s="59">
        <v>200000.0</v>
      </c>
    </row>
    <row r="60">
      <c r="A60" s="55" t="s">
        <v>2</v>
      </c>
      <c r="B60" s="56" t="s">
        <v>415</v>
      </c>
      <c r="C60" s="57">
        <v>44854.0</v>
      </c>
      <c r="D60" s="58" t="s">
        <v>417</v>
      </c>
      <c r="E60" s="58" t="s">
        <v>24</v>
      </c>
      <c r="F60" s="58" t="s">
        <v>416</v>
      </c>
      <c r="G60" s="59">
        <v>250000.0</v>
      </c>
    </row>
    <row r="61">
      <c r="A61" s="55" t="s">
        <v>2</v>
      </c>
      <c r="B61" s="56" t="s">
        <v>402</v>
      </c>
      <c r="C61" s="57">
        <v>44854.0</v>
      </c>
      <c r="D61" s="58" t="s">
        <v>312</v>
      </c>
      <c r="E61" s="58" t="s">
        <v>24</v>
      </c>
      <c r="F61" s="58" t="s">
        <v>403</v>
      </c>
      <c r="G61" s="59">
        <v>1410.0</v>
      </c>
    </row>
    <row r="62">
      <c r="A62" s="55" t="s">
        <v>2</v>
      </c>
      <c r="B62" s="56" t="s">
        <v>405</v>
      </c>
      <c r="C62" s="57">
        <v>44854.0</v>
      </c>
      <c r="D62" s="58" t="s">
        <v>312</v>
      </c>
      <c r="E62" s="58" t="s">
        <v>24</v>
      </c>
      <c r="F62" s="58" t="s">
        <v>406</v>
      </c>
      <c r="G62" s="59">
        <v>1410.0</v>
      </c>
    </row>
    <row r="63">
      <c r="A63" s="55" t="s">
        <v>2</v>
      </c>
      <c r="B63" s="56" t="s">
        <v>408</v>
      </c>
      <c r="C63" s="57">
        <v>44854.0</v>
      </c>
      <c r="D63" s="58" t="s">
        <v>312</v>
      </c>
      <c r="E63" s="58" t="s">
        <v>24</v>
      </c>
      <c r="F63" s="58" t="s">
        <v>409</v>
      </c>
      <c r="G63" s="59">
        <v>1410.0</v>
      </c>
    </row>
    <row r="64">
      <c r="A64" s="55" t="s">
        <v>2</v>
      </c>
      <c r="B64" s="56">
        <v>9.912505886E9</v>
      </c>
      <c r="C64" s="57">
        <v>44833.0</v>
      </c>
      <c r="D64" s="58" t="s">
        <v>400</v>
      </c>
      <c r="E64" s="58" t="s">
        <v>24</v>
      </c>
      <c r="F64" s="58" t="s">
        <v>399</v>
      </c>
      <c r="G64" s="59">
        <v>42000.0</v>
      </c>
    </row>
    <row r="65">
      <c r="A65" s="55" t="s">
        <v>2</v>
      </c>
      <c r="B65" s="56" t="s">
        <v>396</v>
      </c>
      <c r="C65" s="57">
        <v>44845.0</v>
      </c>
      <c r="D65" s="58" t="s">
        <v>312</v>
      </c>
      <c r="E65" s="58" t="s">
        <v>24</v>
      </c>
      <c r="F65" s="58" t="s">
        <v>397</v>
      </c>
      <c r="G65" s="59">
        <v>9400.0</v>
      </c>
    </row>
    <row r="66">
      <c r="A66" s="55" t="s">
        <v>2</v>
      </c>
      <c r="B66" s="56" t="s">
        <v>390</v>
      </c>
      <c r="C66" s="57">
        <v>44424.0</v>
      </c>
      <c r="D66" s="58" t="s">
        <v>312</v>
      </c>
      <c r="E66" s="58" t="s">
        <v>24</v>
      </c>
      <c r="F66" s="58" t="s">
        <v>391</v>
      </c>
      <c r="G66" s="59">
        <v>31379.5</v>
      </c>
    </row>
    <row r="67">
      <c r="A67" s="55" t="s">
        <v>2</v>
      </c>
      <c r="B67" s="56" t="s">
        <v>393</v>
      </c>
      <c r="C67" s="57">
        <v>43959.0</v>
      </c>
      <c r="D67" s="58" t="s">
        <v>312</v>
      </c>
      <c r="E67" s="58" t="s">
        <v>24</v>
      </c>
      <c r="F67" s="58" t="s">
        <v>394</v>
      </c>
      <c r="G67" s="59">
        <v>14400.0</v>
      </c>
    </row>
    <row r="68">
      <c r="A68" s="55" t="s">
        <v>2</v>
      </c>
      <c r="B68" s="56" t="s">
        <v>386</v>
      </c>
      <c r="C68" s="57">
        <v>44826.0</v>
      </c>
      <c r="D68" s="58" t="s">
        <v>388</v>
      </c>
      <c r="E68" s="58" t="s">
        <v>24</v>
      </c>
      <c r="F68" s="58" t="s">
        <v>387</v>
      </c>
      <c r="G68" s="59">
        <v>335143.98</v>
      </c>
    </row>
    <row r="69">
      <c r="A69" s="55" t="s">
        <v>2</v>
      </c>
      <c r="B69" s="56" t="s">
        <v>372</v>
      </c>
      <c r="C69" s="57">
        <v>44697.0</v>
      </c>
      <c r="D69" s="58" t="s">
        <v>312</v>
      </c>
      <c r="E69" s="58" t="s">
        <v>24</v>
      </c>
      <c r="F69" s="58" t="s">
        <v>373</v>
      </c>
      <c r="G69" s="59">
        <v>19740.0</v>
      </c>
    </row>
    <row r="70">
      <c r="A70" s="55" t="s">
        <v>2</v>
      </c>
      <c r="B70" s="56" t="s">
        <v>375</v>
      </c>
      <c r="C70" s="57">
        <v>44697.0</v>
      </c>
      <c r="D70" s="58" t="s">
        <v>312</v>
      </c>
      <c r="E70" s="58" t="s">
        <v>24</v>
      </c>
      <c r="F70" s="58" t="s">
        <v>376</v>
      </c>
      <c r="G70" s="59">
        <v>5366.66</v>
      </c>
    </row>
    <row r="71">
      <c r="A71" s="55" t="s">
        <v>2</v>
      </c>
      <c r="B71" s="56" t="s">
        <v>378</v>
      </c>
      <c r="C71" s="57">
        <v>44683.0</v>
      </c>
      <c r="D71" s="58" t="s">
        <v>312</v>
      </c>
      <c r="E71" s="58" t="s">
        <v>24</v>
      </c>
      <c r="F71" s="58" t="s">
        <v>379</v>
      </c>
      <c r="G71" s="59">
        <v>7520.0</v>
      </c>
    </row>
    <row r="72">
      <c r="A72" s="55" t="s">
        <v>2</v>
      </c>
      <c r="B72" s="56" t="s">
        <v>372</v>
      </c>
      <c r="C72" s="57">
        <v>44656.0</v>
      </c>
      <c r="D72" s="58" t="s">
        <v>312</v>
      </c>
      <c r="E72" s="58" t="s">
        <v>24</v>
      </c>
      <c r="F72" s="58" t="s">
        <v>381</v>
      </c>
      <c r="G72" s="59">
        <v>8600.0</v>
      </c>
    </row>
    <row r="73">
      <c r="A73" s="55" t="s">
        <v>2</v>
      </c>
      <c r="B73" s="56" t="s">
        <v>383</v>
      </c>
      <c r="C73" s="57">
        <v>44684.0</v>
      </c>
      <c r="D73" s="58" t="s">
        <v>312</v>
      </c>
      <c r="E73" s="58" t="s">
        <v>24</v>
      </c>
      <c r="F73" s="58" t="s">
        <v>384</v>
      </c>
      <c r="G73" s="59">
        <v>13883.33</v>
      </c>
    </row>
    <row r="74">
      <c r="A74" s="55" t="s">
        <v>2</v>
      </c>
      <c r="B74" s="56" t="s">
        <v>357</v>
      </c>
      <c r="C74" s="62">
        <v>44804.0</v>
      </c>
      <c r="D74" s="58" t="s">
        <v>359</v>
      </c>
      <c r="E74" s="58" t="s">
        <v>24</v>
      </c>
      <c r="F74" s="58" t="s">
        <v>358</v>
      </c>
      <c r="G74" s="59">
        <v>225000.0</v>
      </c>
    </row>
    <row r="75">
      <c r="A75" s="55" t="s">
        <v>2</v>
      </c>
      <c r="B75" s="56" t="s">
        <v>361</v>
      </c>
      <c r="C75" s="62">
        <v>44791.0</v>
      </c>
      <c r="D75" s="58" t="s">
        <v>363</v>
      </c>
      <c r="E75" s="58" t="s">
        <v>24</v>
      </c>
      <c r="F75" s="58" t="s">
        <v>362</v>
      </c>
      <c r="G75" s="59">
        <v>240000.0</v>
      </c>
    </row>
    <row r="76">
      <c r="A76" s="55" t="s">
        <v>2</v>
      </c>
      <c r="B76" s="56" t="s">
        <v>365</v>
      </c>
      <c r="C76" s="62">
        <v>44798.0</v>
      </c>
      <c r="D76" s="58" t="s">
        <v>366</v>
      </c>
      <c r="E76" s="58" t="s">
        <v>24</v>
      </c>
      <c r="F76" s="58" t="s">
        <v>51</v>
      </c>
      <c r="G76" s="59">
        <v>300000.0</v>
      </c>
    </row>
    <row r="77">
      <c r="A77" s="55" t="s">
        <v>2</v>
      </c>
      <c r="B77" s="56" t="s">
        <v>368</v>
      </c>
      <c r="C77" s="57">
        <v>44799.0</v>
      </c>
      <c r="D77" s="58" t="s">
        <v>370</v>
      </c>
      <c r="E77" s="58" t="s">
        <v>24</v>
      </c>
      <c r="F77" s="58" t="s">
        <v>369</v>
      </c>
      <c r="G77" s="59">
        <v>180000.0</v>
      </c>
    </row>
    <row r="78">
      <c r="A78" s="55" t="s">
        <v>2</v>
      </c>
      <c r="B78" s="56" t="s">
        <v>353</v>
      </c>
      <c r="C78" s="57">
        <v>44782.0</v>
      </c>
      <c r="D78" s="58" t="s">
        <v>355</v>
      </c>
      <c r="E78" s="58" t="s">
        <v>24</v>
      </c>
      <c r="F78" s="58" t="s">
        <v>354</v>
      </c>
      <c r="G78" s="59">
        <v>286000.0</v>
      </c>
    </row>
    <row r="79">
      <c r="A79" s="55" t="s">
        <v>2</v>
      </c>
      <c r="B79" s="56" t="s">
        <v>352</v>
      </c>
      <c r="C79" s="57">
        <v>44778.0</v>
      </c>
      <c r="D79" s="58" t="s">
        <v>274</v>
      </c>
      <c r="E79" s="58" t="s">
        <v>24</v>
      </c>
      <c r="F79" s="58" t="s">
        <v>273</v>
      </c>
      <c r="G79" s="59">
        <v>178000.0</v>
      </c>
    </row>
    <row r="80">
      <c r="A80" s="55" t="s">
        <v>2</v>
      </c>
      <c r="B80" s="56" t="s">
        <v>345</v>
      </c>
      <c r="C80" s="57">
        <v>44833.0</v>
      </c>
      <c r="D80" s="58" t="s">
        <v>347</v>
      </c>
      <c r="E80" s="58" t="s">
        <v>24</v>
      </c>
      <c r="F80" s="58" t="s">
        <v>346</v>
      </c>
      <c r="G80" s="59">
        <v>255000.0</v>
      </c>
    </row>
    <row r="81">
      <c r="A81" s="55" t="s">
        <v>2</v>
      </c>
      <c r="B81" s="56" t="s">
        <v>349</v>
      </c>
      <c r="C81" s="57">
        <v>44817.0</v>
      </c>
      <c r="D81" s="58" t="s">
        <v>350</v>
      </c>
      <c r="E81" s="58" t="s">
        <v>24</v>
      </c>
      <c r="F81" s="58" t="s">
        <v>43</v>
      </c>
      <c r="G81" s="59">
        <v>293000.0</v>
      </c>
    </row>
    <row r="82">
      <c r="A82" s="55" t="s">
        <v>2</v>
      </c>
      <c r="B82" s="56" t="s">
        <v>306</v>
      </c>
      <c r="C82" s="57">
        <v>44826.0</v>
      </c>
      <c r="D82" s="58" t="s">
        <v>308</v>
      </c>
      <c r="E82" s="58" t="s">
        <v>24</v>
      </c>
      <c r="F82" s="58" t="s">
        <v>307</v>
      </c>
      <c r="G82" s="59">
        <v>2.767271E7</v>
      </c>
    </row>
    <row r="83">
      <c r="A83" s="55" t="s">
        <v>2</v>
      </c>
      <c r="B83" s="56" t="s">
        <v>323</v>
      </c>
      <c r="C83" s="57">
        <v>44788.0</v>
      </c>
      <c r="D83" s="58" t="s">
        <v>312</v>
      </c>
      <c r="E83" s="58" t="s">
        <v>24</v>
      </c>
      <c r="F83" s="58" t="s">
        <v>324</v>
      </c>
      <c r="G83" s="59">
        <v>6439.0</v>
      </c>
    </row>
    <row r="84">
      <c r="A84" s="55" t="s">
        <v>2</v>
      </c>
      <c r="B84" s="56" t="s">
        <v>326</v>
      </c>
      <c r="C84" s="57">
        <v>44774.0</v>
      </c>
      <c r="D84" s="58" t="s">
        <v>312</v>
      </c>
      <c r="E84" s="58" t="s">
        <v>24</v>
      </c>
      <c r="F84" s="58" t="s">
        <v>327</v>
      </c>
      <c r="G84" s="59">
        <v>7050.0</v>
      </c>
    </row>
    <row r="85">
      <c r="A85" s="55" t="s">
        <v>2</v>
      </c>
      <c r="B85" s="56" t="s">
        <v>329</v>
      </c>
      <c r="C85" s="57">
        <v>44795.0</v>
      </c>
      <c r="D85" s="58" t="s">
        <v>312</v>
      </c>
      <c r="E85" s="58" t="s">
        <v>24</v>
      </c>
      <c r="F85" s="58" t="s">
        <v>330</v>
      </c>
      <c r="G85" s="59">
        <v>20366.66</v>
      </c>
    </row>
    <row r="86">
      <c r="A86" s="55" t="s">
        <v>2</v>
      </c>
      <c r="B86" s="56" t="s">
        <v>332</v>
      </c>
      <c r="C86" s="57">
        <v>44743.0</v>
      </c>
      <c r="D86" s="58" t="s">
        <v>312</v>
      </c>
      <c r="E86" s="58" t="s">
        <v>24</v>
      </c>
      <c r="F86" s="58" t="s">
        <v>333</v>
      </c>
      <c r="G86" s="59">
        <v>28200.0</v>
      </c>
    </row>
    <row r="87">
      <c r="A87" s="55" t="s">
        <v>2</v>
      </c>
      <c r="B87" s="56" t="s">
        <v>335</v>
      </c>
      <c r="C87" s="57">
        <v>44743.0</v>
      </c>
      <c r="D87" s="58" t="s">
        <v>312</v>
      </c>
      <c r="E87" s="58" t="s">
        <v>24</v>
      </c>
      <c r="F87" s="58" t="s">
        <v>336</v>
      </c>
      <c r="G87" s="59">
        <v>28200.0</v>
      </c>
    </row>
    <row r="88">
      <c r="A88" s="55" t="s">
        <v>2</v>
      </c>
      <c r="B88" s="56" t="s">
        <v>329</v>
      </c>
      <c r="C88" s="57">
        <v>44743.0</v>
      </c>
      <c r="D88" s="58" t="s">
        <v>312</v>
      </c>
      <c r="E88" s="58" t="s">
        <v>24</v>
      </c>
      <c r="F88" s="58" t="s">
        <v>338</v>
      </c>
      <c r="G88" s="59">
        <v>28200.0</v>
      </c>
    </row>
    <row r="89">
      <c r="A89" s="55" t="s">
        <v>2</v>
      </c>
      <c r="B89" s="56" t="s">
        <v>340</v>
      </c>
      <c r="C89" s="57">
        <v>44743.0</v>
      </c>
      <c r="D89" s="58" t="s">
        <v>312</v>
      </c>
      <c r="E89" s="58" t="s">
        <v>24</v>
      </c>
      <c r="F89" s="58" t="s">
        <v>341</v>
      </c>
      <c r="G89" s="59">
        <v>28200.0</v>
      </c>
    </row>
    <row r="90">
      <c r="A90" s="55" t="s">
        <v>2</v>
      </c>
      <c r="B90" s="56" t="s">
        <v>329</v>
      </c>
      <c r="C90" s="57">
        <v>44757.0</v>
      </c>
      <c r="D90" s="58" t="s">
        <v>312</v>
      </c>
      <c r="E90" s="58" t="s">
        <v>24</v>
      </c>
      <c r="F90" s="58" t="s">
        <v>343</v>
      </c>
      <c r="G90" s="59">
        <v>7849.0</v>
      </c>
    </row>
    <row r="91">
      <c r="A91" s="55" t="s">
        <v>2</v>
      </c>
      <c r="B91" s="56" t="s">
        <v>310</v>
      </c>
      <c r="C91" s="57">
        <v>44804.0</v>
      </c>
      <c r="D91" s="58" t="s">
        <v>312</v>
      </c>
      <c r="E91" s="58" t="s">
        <v>24</v>
      </c>
      <c r="F91" s="58" t="s">
        <v>311</v>
      </c>
      <c r="G91" s="59">
        <v>18800.0</v>
      </c>
    </row>
    <row r="92">
      <c r="A92" s="55" t="s">
        <v>2</v>
      </c>
      <c r="B92" s="56" t="s">
        <v>314</v>
      </c>
      <c r="C92" s="57">
        <v>44788.0</v>
      </c>
      <c r="D92" s="58" t="s">
        <v>312</v>
      </c>
      <c r="E92" s="58" t="s">
        <v>24</v>
      </c>
      <c r="F92" s="58" t="s">
        <v>315</v>
      </c>
      <c r="G92" s="59">
        <v>21463.33</v>
      </c>
    </row>
    <row r="93">
      <c r="A93" s="55" t="s">
        <v>2</v>
      </c>
      <c r="B93" s="56" t="s">
        <v>317</v>
      </c>
      <c r="C93" s="57">
        <v>44788.0</v>
      </c>
      <c r="D93" s="58" t="s">
        <v>312</v>
      </c>
      <c r="E93" s="58" t="s">
        <v>24</v>
      </c>
      <c r="F93" s="58" t="s">
        <v>318</v>
      </c>
      <c r="G93" s="59">
        <v>21463.33</v>
      </c>
    </row>
    <row r="94">
      <c r="A94" s="55" t="s">
        <v>2</v>
      </c>
      <c r="B94" s="56" t="s">
        <v>320</v>
      </c>
      <c r="C94" s="57">
        <v>44788.0</v>
      </c>
      <c r="D94" s="58" t="s">
        <v>312</v>
      </c>
      <c r="E94" s="58" t="s">
        <v>24</v>
      </c>
      <c r="F94" s="58" t="s">
        <v>321</v>
      </c>
      <c r="G94" s="59">
        <v>7849.0</v>
      </c>
    </row>
    <row r="95">
      <c r="A95" s="55" t="s">
        <v>2</v>
      </c>
      <c r="B95" s="56" t="s">
        <v>300</v>
      </c>
      <c r="C95" s="57">
        <v>44747.0</v>
      </c>
      <c r="D95" s="58" t="s">
        <v>1339</v>
      </c>
      <c r="E95" s="58" t="s">
        <v>24</v>
      </c>
      <c r="F95" s="58" t="s">
        <v>273</v>
      </c>
      <c r="G95" s="59">
        <v>213195.12</v>
      </c>
    </row>
    <row r="96">
      <c r="A96" s="55" t="s">
        <v>2</v>
      </c>
      <c r="B96" s="56" t="s">
        <v>303</v>
      </c>
      <c r="C96" s="57">
        <v>44748.0</v>
      </c>
      <c r="D96" s="58" t="s">
        <v>304</v>
      </c>
      <c r="E96" s="58" t="s">
        <v>24</v>
      </c>
      <c r="F96" s="58" t="s">
        <v>273</v>
      </c>
      <c r="G96" s="59">
        <v>397682.93</v>
      </c>
    </row>
    <row r="97">
      <c r="A97" s="55" t="s">
        <v>2</v>
      </c>
      <c r="B97" s="56" t="s">
        <v>306</v>
      </c>
      <c r="C97" s="57">
        <v>44802.0</v>
      </c>
      <c r="D97" s="58" t="s">
        <v>308</v>
      </c>
      <c r="E97" s="58" t="s">
        <v>24</v>
      </c>
      <c r="F97" s="58" t="s">
        <v>307</v>
      </c>
      <c r="G97" s="59">
        <v>1.2405E7</v>
      </c>
    </row>
    <row r="98">
      <c r="A98" s="55" t="s">
        <v>2</v>
      </c>
      <c r="B98" s="56" t="s">
        <v>292</v>
      </c>
      <c r="C98" s="57">
        <v>44805.0</v>
      </c>
      <c r="D98" s="58" t="s">
        <v>1340</v>
      </c>
      <c r="E98" s="58" t="s">
        <v>24</v>
      </c>
      <c r="F98" s="58" t="s">
        <v>293</v>
      </c>
      <c r="G98" s="59">
        <v>200000.0</v>
      </c>
    </row>
    <row r="99">
      <c r="A99" s="55" t="s">
        <v>2</v>
      </c>
      <c r="B99" s="56" t="s">
        <v>296</v>
      </c>
      <c r="C99" s="57">
        <v>44805.0</v>
      </c>
      <c r="D99" s="58" t="s">
        <v>298</v>
      </c>
      <c r="E99" s="58" t="s">
        <v>24</v>
      </c>
      <c r="F99" s="58" t="s">
        <v>297</v>
      </c>
      <c r="G99" s="59">
        <v>189200.0</v>
      </c>
    </row>
    <row r="100">
      <c r="A100" s="55" t="s">
        <v>2</v>
      </c>
      <c r="B100" s="56" t="s">
        <v>272</v>
      </c>
      <c r="C100" s="57">
        <v>44778.0</v>
      </c>
      <c r="D100" s="58" t="s">
        <v>274</v>
      </c>
      <c r="E100" s="58" t="s">
        <v>24</v>
      </c>
      <c r="F100" s="58" t="s">
        <v>273</v>
      </c>
      <c r="G100" s="59">
        <v>178000.0</v>
      </c>
    </row>
    <row r="101">
      <c r="A101" s="55" t="s">
        <v>2</v>
      </c>
      <c r="B101" s="56" t="s">
        <v>276</v>
      </c>
      <c r="C101" s="57">
        <v>44761.0</v>
      </c>
      <c r="D101" s="58" t="s">
        <v>1341</v>
      </c>
      <c r="E101" s="58" t="s">
        <v>24</v>
      </c>
      <c r="F101" s="58" t="s">
        <v>277</v>
      </c>
      <c r="G101" s="59">
        <v>600000.0</v>
      </c>
    </row>
    <row r="102">
      <c r="A102" s="55" t="s">
        <v>2</v>
      </c>
      <c r="B102" s="56" t="s">
        <v>280</v>
      </c>
      <c r="C102" s="57">
        <v>44771.0</v>
      </c>
      <c r="D102" s="58" t="s">
        <v>1342</v>
      </c>
      <c r="E102" s="58" t="s">
        <v>24</v>
      </c>
      <c r="F102" s="58" t="s">
        <v>43</v>
      </c>
      <c r="G102" s="59">
        <v>197000.0</v>
      </c>
    </row>
    <row r="103">
      <c r="A103" s="55" t="s">
        <v>2</v>
      </c>
      <c r="B103" s="56" t="s">
        <v>283</v>
      </c>
      <c r="C103" s="57">
        <v>44749.0</v>
      </c>
      <c r="D103" s="58" t="s">
        <v>1343</v>
      </c>
      <c r="E103" s="58" t="s">
        <v>24</v>
      </c>
      <c r="F103" s="58" t="s">
        <v>203</v>
      </c>
      <c r="G103" s="59">
        <v>450000.0</v>
      </c>
    </row>
    <row r="104">
      <c r="A104" s="55" t="s">
        <v>2</v>
      </c>
      <c r="B104" s="56" t="s">
        <v>286</v>
      </c>
      <c r="C104" s="62">
        <v>44749.0</v>
      </c>
      <c r="D104" s="58" t="s">
        <v>287</v>
      </c>
      <c r="E104" s="58" t="s">
        <v>24</v>
      </c>
      <c r="F104" s="58" t="s">
        <v>261</v>
      </c>
      <c r="G104" s="59">
        <v>250000.0</v>
      </c>
    </row>
    <row r="105">
      <c r="A105" s="55" t="s">
        <v>2</v>
      </c>
      <c r="B105" s="56" t="s">
        <v>289</v>
      </c>
      <c r="C105" s="57">
        <v>44762.0</v>
      </c>
      <c r="D105" s="58" t="s">
        <v>290</v>
      </c>
      <c r="E105" s="58" t="s">
        <v>24</v>
      </c>
      <c r="F105" s="58" t="s">
        <v>43</v>
      </c>
      <c r="G105" s="59">
        <v>470000.0</v>
      </c>
    </row>
    <row r="106">
      <c r="A106" s="55" t="s">
        <v>2</v>
      </c>
      <c r="B106" s="56" t="s">
        <v>268</v>
      </c>
      <c r="C106" s="57">
        <v>44791.0</v>
      </c>
      <c r="D106" s="58" t="s">
        <v>270</v>
      </c>
      <c r="E106" s="58" t="s">
        <v>24</v>
      </c>
      <c r="F106" s="58" t="s">
        <v>269</v>
      </c>
      <c r="G106" s="59">
        <v>8452.03</v>
      </c>
    </row>
    <row r="107">
      <c r="A107" s="55" t="s">
        <v>2</v>
      </c>
      <c r="B107" s="56" t="s">
        <v>264</v>
      </c>
      <c r="C107" s="57">
        <v>44736.0</v>
      </c>
      <c r="D107" s="58" t="s">
        <v>266</v>
      </c>
      <c r="E107" s="58" t="s">
        <v>24</v>
      </c>
      <c r="F107" s="58" t="s">
        <v>265</v>
      </c>
      <c r="G107" s="59">
        <v>264000.0</v>
      </c>
    </row>
    <row r="108">
      <c r="A108" s="55" t="s">
        <v>2</v>
      </c>
      <c r="B108" s="56" t="s">
        <v>260</v>
      </c>
      <c r="C108" s="57">
        <v>44784.0</v>
      </c>
      <c r="D108" s="58" t="s">
        <v>1344</v>
      </c>
      <c r="E108" s="58" t="s">
        <v>24</v>
      </c>
      <c r="F108" s="58" t="s">
        <v>261</v>
      </c>
      <c r="G108" s="59">
        <v>285000.0</v>
      </c>
    </row>
    <row r="109">
      <c r="A109" s="55" t="s">
        <v>2</v>
      </c>
      <c r="B109" s="56" t="s">
        <v>256</v>
      </c>
      <c r="C109" s="57">
        <v>44757.0</v>
      </c>
      <c r="D109" s="58" t="s">
        <v>258</v>
      </c>
      <c r="E109" s="58" t="s">
        <v>24</v>
      </c>
      <c r="F109" s="58" t="s">
        <v>257</v>
      </c>
      <c r="G109" s="59">
        <v>460574.94</v>
      </c>
    </row>
    <row r="110">
      <c r="A110" s="55" t="s">
        <v>2</v>
      </c>
      <c r="B110" s="56" t="s">
        <v>250</v>
      </c>
      <c r="C110" s="57">
        <v>44771.0</v>
      </c>
      <c r="D110" s="58" t="s">
        <v>251</v>
      </c>
      <c r="E110" s="58" t="s">
        <v>24</v>
      </c>
      <c r="F110" s="58" t="s">
        <v>102</v>
      </c>
      <c r="G110" s="59">
        <v>328000.0</v>
      </c>
    </row>
    <row r="111">
      <c r="A111" s="55" t="s">
        <v>2</v>
      </c>
      <c r="B111" s="56" t="s">
        <v>253</v>
      </c>
      <c r="C111" s="57">
        <v>44771.0</v>
      </c>
      <c r="D111" s="58" t="s">
        <v>1345</v>
      </c>
      <c r="E111" s="58" t="s">
        <v>24</v>
      </c>
      <c r="F111" s="58" t="s">
        <v>102</v>
      </c>
      <c r="G111" s="59">
        <v>325000.0</v>
      </c>
    </row>
    <row r="112">
      <c r="A112" s="55" t="s">
        <v>2</v>
      </c>
      <c r="B112" s="56" t="s">
        <v>246</v>
      </c>
      <c r="C112" s="57">
        <v>44769.0</v>
      </c>
      <c r="D112" s="58" t="s">
        <v>248</v>
      </c>
      <c r="E112" s="58" t="s">
        <v>24</v>
      </c>
      <c r="F112" s="58" t="s">
        <v>247</v>
      </c>
      <c r="G112" s="59">
        <v>199999.99</v>
      </c>
    </row>
    <row r="113">
      <c r="A113" s="55" t="s">
        <v>2</v>
      </c>
      <c r="B113" s="56" t="s">
        <v>232</v>
      </c>
      <c r="C113" s="57">
        <v>44736.0</v>
      </c>
      <c r="D113" s="58" t="s">
        <v>233</v>
      </c>
      <c r="E113" s="58" t="s">
        <v>24</v>
      </c>
      <c r="F113" s="58" t="s">
        <v>51</v>
      </c>
      <c r="G113" s="59">
        <v>249988.0</v>
      </c>
    </row>
    <row r="114">
      <c r="A114" s="55" t="s">
        <v>2</v>
      </c>
      <c r="B114" s="56" t="s">
        <v>235</v>
      </c>
      <c r="C114" s="57">
        <v>44727.0</v>
      </c>
      <c r="D114" s="58" t="s">
        <v>236</v>
      </c>
      <c r="E114" s="58" t="s">
        <v>24</v>
      </c>
      <c r="F114" s="58" t="s">
        <v>70</v>
      </c>
      <c r="G114" s="59">
        <v>183000.0</v>
      </c>
    </row>
    <row r="115">
      <c r="A115" s="55" t="s">
        <v>2</v>
      </c>
      <c r="B115" s="56" t="s">
        <v>238</v>
      </c>
      <c r="C115" s="57">
        <v>44736.0</v>
      </c>
      <c r="D115" s="58" t="s">
        <v>240</v>
      </c>
      <c r="E115" s="58" t="s">
        <v>24</v>
      </c>
      <c r="F115" s="58" t="s">
        <v>239</v>
      </c>
      <c r="G115" s="59">
        <v>250000.0</v>
      </c>
    </row>
    <row r="116">
      <c r="A116" s="55" t="s">
        <v>2</v>
      </c>
      <c r="B116" s="56" t="s">
        <v>242</v>
      </c>
      <c r="C116" s="57">
        <v>44736.0</v>
      </c>
      <c r="D116" s="58" t="s">
        <v>244</v>
      </c>
      <c r="E116" s="58" t="s">
        <v>24</v>
      </c>
      <c r="F116" s="58" t="s">
        <v>243</v>
      </c>
      <c r="G116" s="59">
        <v>230000.0</v>
      </c>
    </row>
    <row r="117">
      <c r="A117" s="55" t="s">
        <v>2</v>
      </c>
      <c r="B117" s="56" t="s">
        <v>222</v>
      </c>
      <c r="C117" s="57">
        <v>44700.0</v>
      </c>
      <c r="D117" s="58" t="s">
        <v>223</v>
      </c>
      <c r="E117" s="58" t="s">
        <v>24</v>
      </c>
      <c r="F117" s="58" t="s">
        <v>219</v>
      </c>
      <c r="G117" s="59">
        <v>181200.0</v>
      </c>
    </row>
    <row r="118">
      <c r="A118" s="55" t="s">
        <v>2</v>
      </c>
      <c r="B118" s="56">
        <v>15.0</v>
      </c>
      <c r="C118" s="57">
        <v>44701.0</v>
      </c>
      <c r="D118" s="58" t="s">
        <v>226</v>
      </c>
      <c r="E118" s="58" t="s">
        <v>24</v>
      </c>
      <c r="F118" s="58" t="s">
        <v>225</v>
      </c>
      <c r="G118" s="59">
        <v>218300.0</v>
      </c>
    </row>
    <row r="119">
      <c r="A119" s="55" t="s">
        <v>2</v>
      </c>
      <c r="B119" s="56" t="s">
        <v>228</v>
      </c>
      <c r="C119" s="57">
        <v>44746.0</v>
      </c>
      <c r="D119" s="58" t="s">
        <v>1346</v>
      </c>
      <c r="E119" s="58" t="s">
        <v>24</v>
      </c>
      <c r="F119" s="58" t="s">
        <v>229</v>
      </c>
      <c r="G119" s="59">
        <v>180000.0</v>
      </c>
    </row>
    <row r="120">
      <c r="A120" s="55" t="s">
        <v>2</v>
      </c>
      <c r="B120" s="56" t="s">
        <v>212</v>
      </c>
      <c r="C120" s="57">
        <v>44665.0</v>
      </c>
      <c r="D120" s="58" t="s">
        <v>213</v>
      </c>
      <c r="E120" s="58" t="s">
        <v>24</v>
      </c>
      <c r="F120" s="58" t="s">
        <v>163</v>
      </c>
      <c r="G120" s="59">
        <v>325000.0</v>
      </c>
    </row>
    <row r="121">
      <c r="A121" s="55" t="s">
        <v>2</v>
      </c>
      <c r="B121" s="56" t="s">
        <v>215</v>
      </c>
      <c r="C121" s="57">
        <v>44708.0</v>
      </c>
      <c r="D121" s="58" t="s">
        <v>216</v>
      </c>
      <c r="E121" s="58" t="s">
        <v>24</v>
      </c>
      <c r="F121" s="58" t="s">
        <v>43</v>
      </c>
      <c r="G121" s="59">
        <v>200000.0</v>
      </c>
    </row>
    <row r="122">
      <c r="A122" s="55" t="s">
        <v>2</v>
      </c>
      <c r="B122" s="56" t="s">
        <v>218</v>
      </c>
      <c r="C122" s="57">
        <v>44700.0</v>
      </c>
      <c r="D122" s="58" t="s">
        <v>220</v>
      </c>
      <c r="E122" s="58" t="s">
        <v>24</v>
      </c>
      <c r="F122" s="58" t="s">
        <v>219</v>
      </c>
      <c r="G122" s="59">
        <v>182000.0</v>
      </c>
    </row>
    <row r="123">
      <c r="A123" s="55" t="s">
        <v>2</v>
      </c>
      <c r="B123" s="56" t="s">
        <v>210</v>
      </c>
      <c r="C123" s="57">
        <v>44726.0</v>
      </c>
      <c r="D123" s="58" t="s">
        <v>132</v>
      </c>
      <c r="E123" s="58" t="s">
        <v>24</v>
      </c>
      <c r="F123" s="58" t="s">
        <v>211</v>
      </c>
      <c r="G123" s="59">
        <v>11200.0</v>
      </c>
    </row>
    <row r="124">
      <c r="A124" s="55" t="s">
        <v>2</v>
      </c>
      <c r="B124" s="56" t="s">
        <v>206</v>
      </c>
      <c r="C124" s="57">
        <v>44706.0</v>
      </c>
      <c r="D124" s="58" t="s">
        <v>208</v>
      </c>
      <c r="E124" s="58" t="s">
        <v>24</v>
      </c>
      <c r="F124" s="58" t="s">
        <v>207</v>
      </c>
      <c r="G124" s="59">
        <v>200000.0</v>
      </c>
    </row>
    <row r="125">
      <c r="A125" s="55" t="s">
        <v>2</v>
      </c>
      <c r="B125" s="56" t="s">
        <v>202</v>
      </c>
      <c r="C125" s="57">
        <v>44714.0</v>
      </c>
      <c r="D125" s="58" t="s">
        <v>204</v>
      </c>
      <c r="E125" s="58" t="s">
        <v>24</v>
      </c>
      <c r="F125" s="58" t="s">
        <v>203</v>
      </c>
      <c r="G125" s="59">
        <v>450000.0</v>
      </c>
    </row>
    <row r="126">
      <c r="A126" s="55" t="s">
        <v>2</v>
      </c>
      <c r="B126" s="56" t="s">
        <v>198</v>
      </c>
      <c r="C126" s="57">
        <v>44714.0</v>
      </c>
      <c r="D126" s="58" t="s">
        <v>200</v>
      </c>
      <c r="E126" s="58" t="s">
        <v>24</v>
      </c>
      <c r="F126" s="58" t="s">
        <v>199</v>
      </c>
      <c r="G126" s="59">
        <v>384731.46</v>
      </c>
    </row>
    <row r="127">
      <c r="A127" s="55" t="s">
        <v>2</v>
      </c>
      <c r="B127" s="56" t="s">
        <v>186</v>
      </c>
      <c r="C127" s="62">
        <v>44708.0</v>
      </c>
      <c r="D127" s="58" t="s">
        <v>188</v>
      </c>
      <c r="E127" s="58" t="s">
        <v>24</v>
      </c>
      <c r="F127" s="58" t="s">
        <v>187</v>
      </c>
      <c r="G127" s="59">
        <v>222000.0</v>
      </c>
    </row>
    <row r="128">
      <c r="A128" s="55" t="s">
        <v>2</v>
      </c>
      <c r="B128" s="56" t="s">
        <v>190</v>
      </c>
      <c r="C128" s="57">
        <v>44708.0</v>
      </c>
      <c r="D128" s="58" t="s">
        <v>192</v>
      </c>
      <c r="E128" s="58" t="s">
        <v>24</v>
      </c>
      <c r="F128" s="58" t="s">
        <v>191</v>
      </c>
      <c r="G128" s="59">
        <v>250000.0</v>
      </c>
    </row>
    <row r="129">
      <c r="A129" s="55" t="s">
        <v>2</v>
      </c>
      <c r="B129" s="56" t="s">
        <v>194</v>
      </c>
      <c r="C129" s="57">
        <v>44708.0</v>
      </c>
      <c r="D129" s="58" t="s">
        <v>196</v>
      </c>
      <c r="E129" s="58" t="s">
        <v>24</v>
      </c>
      <c r="F129" s="58" t="s">
        <v>195</v>
      </c>
      <c r="G129" s="59">
        <v>300000.0</v>
      </c>
    </row>
    <row r="130">
      <c r="A130" s="55" t="s">
        <v>2</v>
      </c>
      <c r="B130" s="56" t="s">
        <v>1347</v>
      </c>
      <c r="C130" s="57">
        <v>44698.0</v>
      </c>
      <c r="D130" s="58" t="s">
        <v>181</v>
      </c>
      <c r="E130" s="58" t="s">
        <v>24</v>
      </c>
      <c r="F130" s="58" t="s">
        <v>180</v>
      </c>
      <c r="G130" s="59">
        <v>390000.0</v>
      </c>
    </row>
    <row r="131">
      <c r="A131" s="55" t="s">
        <v>2</v>
      </c>
      <c r="B131" s="56" t="s">
        <v>1348</v>
      </c>
      <c r="C131" s="57">
        <v>44698.0</v>
      </c>
      <c r="D131" s="58" t="s">
        <v>184</v>
      </c>
      <c r="E131" s="58" t="s">
        <v>24</v>
      </c>
      <c r="F131" s="58" t="s">
        <v>183</v>
      </c>
      <c r="G131" s="59">
        <v>280000.0</v>
      </c>
    </row>
    <row r="132">
      <c r="A132" s="55" t="s">
        <v>2</v>
      </c>
      <c r="B132" s="56" t="s">
        <v>166</v>
      </c>
      <c r="C132" s="57">
        <v>44658.0</v>
      </c>
      <c r="D132" s="58" t="s">
        <v>168</v>
      </c>
      <c r="E132" s="58" t="s">
        <v>24</v>
      </c>
      <c r="F132" s="58" t="s">
        <v>167</v>
      </c>
      <c r="G132" s="59">
        <v>80000.0</v>
      </c>
    </row>
    <row r="133">
      <c r="A133" s="55" t="s">
        <v>2</v>
      </c>
      <c r="B133" s="56" t="s">
        <v>170</v>
      </c>
      <c r="C133" s="57">
        <v>44687.0</v>
      </c>
      <c r="D133" s="58" t="s">
        <v>171</v>
      </c>
      <c r="E133" s="58" t="s">
        <v>24</v>
      </c>
      <c r="F133" s="58" t="s">
        <v>66</v>
      </c>
      <c r="G133" s="59">
        <v>375000.0</v>
      </c>
    </row>
    <row r="134">
      <c r="A134" s="55" t="s">
        <v>2</v>
      </c>
      <c r="B134" s="56" t="s">
        <v>173</v>
      </c>
      <c r="C134" s="57">
        <v>44687.0</v>
      </c>
      <c r="D134" s="58" t="s">
        <v>175</v>
      </c>
      <c r="E134" s="58" t="s">
        <v>24</v>
      </c>
      <c r="F134" s="58" t="s">
        <v>174</v>
      </c>
      <c r="G134" s="59">
        <v>280000.0</v>
      </c>
    </row>
    <row r="135">
      <c r="A135" s="55" t="s">
        <v>2</v>
      </c>
      <c r="B135" s="56" t="s">
        <v>177</v>
      </c>
      <c r="C135" s="57">
        <v>44677.0</v>
      </c>
      <c r="D135" s="58" t="s">
        <v>178</v>
      </c>
      <c r="E135" s="58" t="s">
        <v>24</v>
      </c>
      <c r="F135" s="58" t="s">
        <v>66</v>
      </c>
      <c r="G135" s="59">
        <v>180000.0</v>
      </c>
    </row>
    <row r="136">
      <c r="A136" s="55" t="s">
        <v>2</v>
      </c>
      <c r="B136" s="56" t="s">
        <v>158</v>
      </c>
      <c r="C136" s="57">
        <v>44686.0</v>
      </c>
      <c r="D136" s="58" t="s">
        <v>160</v>
      </c>
      <c r="E136" s="58" t="s">
        <v>24</v>
      </c>
      <c r="F136" s="58" t="s">
        <v>159</v>
      </c>
      <c r="G136" s="59">
        <v>200000.0</v>
      </c>
    </row>
    <row r="137">
      <c r="A137" s="55" t="s">
        <v>2</v>
      </c>
      <c r="B137" s="56" t="s">
        <v>162</v>
      </c>
      <c r="C137" s="57">
        <v>44677.0</v>
      </c>
      <c r="D137" s="58" t="s">
        <v>164</v>
      </c>
      <c r="E137" s="58" t="s">
        <v>24</v>
      </c>
      <c r="F137" s="58" t="s">
        <v>163</v>
      </c>
      <c r="G137" s="59">
        <v>180000.0</v>
      </c>
    </row>
    <row r="138">
      <c r="A138" s="55" t="s">
        <v>2</v>
      </c>
      <c r="B138" s="56" t="s">
        <v>154</v>
      </c>
      <c r="C138" s="57">
        <v>44686.0</v>
      </c>
      <c r="D138" s="58" t="s">
        <v>156</v>
      </c>
      <c r="E138" s="58" t="s">
        <v>24</v>
      </c>
      <c r="F138" s="58" t="s">
        <v>155</v>
      </c>
      <c r="G138" s="59">
        <v>170000.0</v>
      </c>
    </row>
    <row r="139">
      <c r="A139" s="55" t="s">
        <v>2</v>
      </c>
      <c r="B139" s="56" t="s">
        <v>150</v>
      </c>
      <c r="C139" s="57">
        <v>44664.0</v>
      </c>
      <c r="D139" s="58" t="s">
        <v>152</v>
      </c>
      <c r="E139" s="58" t="s">
        <v>24</v>
      </c>
      <c r="F139" s="58" t="s">
        <v>151</v>
      </c>
      <c r="G139" s="59">
        <v>500000.0</v>
      </c>
    </row>
    <row r="140">
      <c r="A140" s="55" t="s">
        <v>2</v>
      </c>
      <c r="B140" s="56" t="s">
        <v>146</v>
      </c>
      <c r="C140" s="57">
        <v>44652.0</v>
      </c>
      <c r="D140" s="58" t="s">
        <v>148</v>
      </c>
      <c r="E140" s="58" t="s">
        <v>24</v>
      </c>
      <c r="F140" s="58" t="s">
        <v>147</v>
      </c>
      <c r="G140" s="59">
        <v>400000.0</v>
      </c>
    </row>
    <row r="141">
      <c r="A141" s="55" t="s">
        <v>2</v>
      </c>
      <c r="B141" s="56" t="s">
        <v>142</v>
      </c>
      <c r="C141" s="57">
        <v>44638.0</v>
      </c>
      <c r="D141" s="58" t="s">
        <v>144</v>
      </c>
      <c r="E141" s="58" t="s">
        <v>24</v>
      </c>
      <c r="F141" s="58" t="s">
        <v>143</v>
      </c>
      <c r="G141" s="59">
        <v>599600.0</v>
      </c>
    </row>
    <row r="142">
      <c r="A142" s="55" t="s">
        <v>2</v>
      </c>
      <c r="B142" s="56" t="s">
        <v>138</v>
      </c>
      <c r="C142" s="57">
        <v>44434.0</v>
      </c>
      <c r="D142" s="58" t="s">
        <v>140</v>
      </c>
      <c r="E142" s="58" t="s">
        <v>24</v>
      </c>
      <c r="F142" s="58" t="s">
        <v>139</v>
      </c>
      <c r="G142" s="59">
        <v>200000.0</v>
      </c>
    </row>
    <row r="143">
      <c r="A143" s="55" t="s">
        <v>2</v>
      </c>
      <c r="B143" s="56" t="s">
        <v>134</v>
      </c>
      <c r="C143" s="62">
        <v>44596.0</v>
      </c>
      <c r="D143" s="58" t="s">
        <v>136</v>
      </c>
      <c r="E143" s="58" t="s">
        <v>24</v>
      </c>
      <c r="F143" s="58" t="s">
        <v>135</v>
      </c>
      <c r="G143" s="59">
        <v>160000.0</v>
      </c>
    </row>
    <row r="144">
      <c r="A144" s="55" t="s">
        <v>2</v>
      </c>
      <c r="B144" s="56" t="s">
        <v>130</v>
      </c>
      <c r="C144" s="62">
        <v>44606.0</v>
      </c>
      <c r="D144" s="58" t="s">
        <v>132</v>
      </c>
      <c r="E144" s="58" t="s">
        <v>24</v>
      </c>
      <c r="F144" s="58" t="s">
        <v>131</v>
      </c>
      <c r="G144" s="59">
        <v>5600.0</v>
      </c>
    </row>
    <row r="145">
      <c r="A145" s="55" t="s">
        <v>2</v>
      </c>
      <c r="B145" s="56" t="s">
        <v>115</v>
      </c>
      <c r="C145" s="57">
        <v>44558.0</v>
      </c>
      <c r="D145" s="58" t="s">
        <v>116</v>
      </c>
      <c r="E145" s="58" t="s">
        <v>24</v>
      </c>
      <c r="F145" s="58" t="s">
        <v>102</v>
      </c>
      <c r="G145" s="59">
        <v>252000.0</v>
      </c>
    </row>
    <row r="146">
      <c r="A146" s="55" t="s">
        <v>2</v>
      </c>
      <c r="B146" s="56" t="s">
        <v>118</v>
      </c>
      <c r="C146" s="57">
        <v>44550.0</v>
      </c>
      <c r="D146" s="58" t="s">
        <v>120</v>
      </c>
      <c r="E146" s="58" t="s">
        <v>24</v>
      </c>
      <c r="F146" s="58" t="s">
        <v>119</v>
      </c>
      <c r="G146" s="59">
        <v>283500.0</v>
      </c>
    </row>
    <row r="147">
      <c r="A147" s="55" t="s">
        <v>2</v>
      </c>
      <c r="B147" s="56" t="s">
        <v>122</v>
      </c>
      <c r="C147" s="57">
        <v>44559.0</v>
      </c>
      <c r="D147" s="58" t="s">
        <v>124</v>
      </c>
      <c r="E147" s="58" t="s">
        <v>24</v>
      </c>
      <c r="F147" s="58" t="s">
        <v>123</v>
      </c>
      <c r="G147" s="59">
        <v>200000.0</v>
      </c>
    </row>
    <row r="148">
      <c r="A148" s="55" t="s">
        <v>2</v>
      </c>
      <c r="B148" s="56" t="s">
        <v>126</v>
      </c>
      <c r="C148" s="57">
        <v>44547.0</v>
      </c>
      <c r="D148" s="58" t="s">
        <v>128</v>
      </c>
      <c r="E148" s="58" t="s">
        <v>24</v>
      </c>
      <c r="F148" s="58" t="s">
        <v>127</v>
      </c>
      <c r="G148" s="59">
        <v>228000.0</v>
      </c>
    </row>
    <row r="149">
      <c r="A149" s="55" t="s">
        <v>2</v>
      </c>
      <c r="B149" s="56" t="s">
        <v>108</v>
      </c>
      <c r="C149" s="57">
        <v>44545.0</v>
      </c>
      <c r="D149" s="58" t="s">
        <v>109</v>
      </c>
      <c r="E149" s="58" t="s">
        <v>24</v>
      </c>
      <c r="F149" s="58" t="s">
        <v>66</v>
      </c>
      <c r="G149" s="59">
        <v>225000.0</v>
      </c>
    </row>
    <row r="150">
      <c r="A150" s="55" t="s">
        <v>2</v>
      </c>
      <c r="B150" s="56" t="s">
        <v>111</v>
      </c>
      <c r="C150" s="57">
        <v>44546.0</v>
      </c>
      <c r="D150" s="58" t="s">
        <v>113</v>
      </c>
      <c r="E150" s="58" t="s">
        <v>24</v>
      </c>
      <c r="F150" s="58" t="s">
        <v>112</v>
      </c>
      <c r="G150" s="59">
        <v>250000.0</v>
      </c>
    </row>
    <row r="151">
      <c r="A151" s="55" t="s">
        <v>2</v>
      </c>
      <c r="B151" s="56" t="s">
        <v>105</v>
      </c>
      <c r="C151" s="57">
        <v>44547.0</v>
      </c>
      <c r="D151" s="58" t="s">
        <v>106</v>
      </c>
      <c r="E151" s="58" t="s">
        <v>24</v>
      </c>
      <c r="F151" s="58" t="s">
        <v>66</v>
      </c>
      <c r="G151" s="59">
        <v>299000.0</v>
      </c>
    </row>
    <row r="152">
      <c r="A152" s="55" t="s">
        <v>2</v>
      </c>
      <c r="B152" s="56" t="s">
        <v>87</v>
      </c>
      <c r="C152" s="57">
        <v>44540.0</v>
      </c>
      <c r="D152" s="58" t="s">
        <v>88</v>
      </c>
      <c r="E152" s="58" t="s">
        <v>24</v>
      </c>
      <c r="F152" s="58" t="s">
        <v>47</v>
      </c>
      <c r="G152" s="59">
        <v>300000.0</v>
      </c>
    </row>
    <row r="153">
      <c r="A153" s="55" t="s">
        <v>2</v>
      </c>
      <c r="B153" s="56" t="s">
        <v>90</v>
      </c>
      <c r="C153" s="57">
        <v>44552.0</v>
      </c>
      <c r="D153" s="58" t="s">
        <v>92</v>
      </c>
      <c r="E153" s="58" t="s">
        <v>24</v>
      </c>
      <c r="F153" s="58" t="s">
        <v>91</v>
      </c>
      <c r="G153" s="59">
        <v>186000.0</v>
      </c>
    </row>
    <row r="154">
      <c r="A154" s="55" t="s">
        <v>2</v>
      </c>
      <c r="B154" s="56" t="s">
        <v>94</v>
      </c>
      <c r="C154" s="57">
        <v>44558.0</v>
      </c>
      <c r="D154" s="58" t="s">
        <v>96</v>
      </c>
      <c r="E154" s="58" t="s">
        <v>24</v>
      </c>
      <c r="F154" s="58" t="s">
        <v>95</v>
      </c>
      <c r="G154" s="59">
        <v>300000.0</v>
      </c>
    </row>
    <row r="155">
      <c r="A155" s="55" t="s">
        <v>2</v>
      </c>
      <c r="B155" s="56" t="s">
        <v>98</v>
      </c>
      <c r="C155" s="57">
        <v>44544.0</v>
      </c>
      <c r="D155" s="58" t="s">
        <v>99</v>
      </c>
      <c r="E155" s="58" t="s">
        <v>24</v>
      </c>
      <c r="F155" s="58" t="s">
        <v>47</v>
      </c>
      <c r="G155" s="59">
        <v>300000.0</v>
      </c>
    </row>
    <row r="156">
      <c r="A156" s="55" t="s">
        <v>2</v>
      </c>
      <c r="B156" s="56" t="s">
        <v>101</v>
      </c>
      <c r="C156" s="57">
        <v>44512.0</v>
      </c>
      <c r="D156" s="58" t="s">
        <v>103</v>
      </c>
      <c r="E156" s="58" t="s">
        <v>24</v>
      </c>
      <c r="F156" s="58" t="s">
        <v>102</v>
      </c>
      <c r="G156" s="59">
        <v>217000.0</v>
      </c>
    </row>
    <row r="157">
      <c r="A157" s="55" t="s">
        <v>2</v>
      </c>
      <c r="B157" s="56" t="s">
        <v>1349</v>
      </c>
      <c r="C157" s="57">
        <v>44925.0</v>
      </c>
      <c r="D157" s="58" t="s">
        <v>1350</v>
      </c>
      <c r="E157" s="58" t="s">
        <v>24</v>
      </c>
      <c r="F157" s="58" t="s">
        <v>1313</v>
      </c>
      <c r="G157" s="59">
        <v>500000.0</v>
      </c>
    </row>
    <row r="158">
      <c r="A158" s="55" t="s">
        <v>2</v>
      </c>
      <c r="B158" s="56" t="s">
        <v>83</v>
      </c>
      <c r="C158" s="57">
        <v>44593.0</v>
      </c>
      <c r="D158" s="58" t="s">
        <v>85</v>
      </c>
      <c r="E158" s="58" t="s">
        <v>24</v>
      </c>
      <c r="F158" s="58" t="s">
        <v>84</v>
      </c>
      <c r="G158" s="59">
        <v>0.0</v>
      </c>
    </row>
    <row r="159">
      <c r="A159" s="55" t="s">
        <v>2</v>
      </c>
      <c r="B159" s="56" t="s">
        <v>73</v>
      </c>
      <c r="C159" s="61">
        <v>44540.0</v>
      </c>
      <c r="D159" s="58" t="s">
        <v>75</v>
      </c>
      <c r="E159" s="58" t="s">
        <v>24</v>
      </c>
      <c r="F159" s="58" t="s">
        <v>74</v>
      </c>
      <c r="G159" s="59">
        <v>389700.0</v>
      </c>
    </row>
    <row r="160">
      <c r="A160" s="55" t="s">
        <v>2</v>
      </c>
      <c r="B160" s="56" t="s">
        <v>77</v>
      </c>
      <c r="C160" s="57">
        <v>44517.0</v>
      </c>
      <c r="D160" s="58" t="s">
        <v>78</v>
      </c>
      <c r="E160" s="58" t="s">
        <v>24</v>
      </c>
      <c r="F160" s="58" t="s">
        <v>28</v>
      </c>
      <c r="G160" s="59">
        <v>199700.0</v>
      </c>
    </row>
    <row r="161">
      <c r="A161" s="55" t="s">
        <v>2</v>
      </c>
      <c r="B161" s="56" t="s">
        <v>80</v>
      </c>
      <c r="C161" s="57">
        <v>44536.0</v>
      </c>
      <c r="D161" s="58" t="s">
        <v>81</v>
      </c>
      <c r="E161" s="58" t="s">
        <v>24</v>
      </c>
      <c r="F161" s="58" t="s">
        <v>66</v>
      </c>
      <c r="G161" s="59">
        <v>385000.0</v>
      </c>
    </row>
    <row r="162">
      <c r="A162" s="55" t="s">
        <v>2</v>
      </c>
      <c r="B162" s="56" t="s">
        <v>65</v>
      </c>
      <c r="C162" s="57">
        <v>44532.0</v>
      </c>
      <c r="D162" s="58" t="s">
        <v>67</v>
      </c>
      <c r="E162" s="58" t="s">
        <v>24</v>
      </c>
      <c r="F162" s="58" t="s">
        <v>66</v>
      </c>
      <c r="G162" s="59">
        <v>320000.0</v>
      </c>
    </row>
    <row r="163">
      <c r="A163" s="55" t="s">
        <v>2</v>
      </c>
      <c r="B163" s="56" t="s">
        <v>69</v>
      </c>
      <c r="C163" s="57">
        <v>44533.0</v>
      </c>
      <c r="D163" s="58" t="s">
        <v>71</v>
      </c>
      <c r="E163" s="58" t="s">
        <v>24</v>
      </c>
      <c r="F163" s="58" t="s">
        <v>70</v>
      </c>
      <c r="G163" s="59">
        <v>188666.0</v>
      </c>
    </row>
    <row r="164">
      <c r="A164" s="55" t="s">
        <v>2</v>
      </c>
      <c r="B164" s="56" t="s">
        <v>61</v>
      </c>
      <c r="C164" s="57">
        <v>44567.0</v>
      </c>
      <c r="D164" s="58" t="s">
        <v>63</v>
      </c>
      <c r="E164" s="58" t="s">
        <v>24</v>
      </c>
      <c r="F164" s="58" t="s">
        <v>62</v>
      </c>
      <c r="G164" s="59">
        <v>325000.0</v>
      </c>
    </row>
    <row r="165">
      <c r="A165" s="55" t="s">
        <v>2</v>
      </c>
      <c r="B165" s="56" t="s">
        <v>38</v>
      </c>
      <c r="C165" s="57">
        <v>44526.0</v>
      </c>
      <c r="D165" s="58" t="s">
        <v>40</v>
      </c>
      <c r="E165" s="58" t="s">
        <v>24</v>
      </c>
      <c r="F165" s="58" t="s">
        <v>39</v>
      </c>
      <c r="G165" s="59">
        <v>447200.0</v>
      </c>
    </row>
    <row r="166">
      <c r="A166" s="55" t="s">
        <v>2</v>
      </c>
      <c r="B166" s="56" t="s">
        <v>42</v>
      </c>
      <c r="C166" s="61">
        <v>44524.0</v>
      </c>
      <c r="D166" s="58" t="s">
        <v>44</v>
      </c>
      <c r="E166" s="58" t="s">
        <v>24</v>
      </c>
      <c r="F166" s="58" t="s">
        <v>43</v>
      </c>
      <c r="G166" s="59">
        <v>248000.0</v>
      </c>
    </row>
    <row r="167">
      <c r="A167" s="55" t="s">
        <v>2</v>
      </c>
      <c r="B167" s="56" t="s">
        <v>46</v>
      </c>
      <c r="C167" s="57">
        <v>44533.0</v>
      </c>
      <c r="D167" s="58" t="s">
        <v>48</v>
      </c>
      <c r="E167" s="58" t="s">
        <v>24</v>
      </c>
      <c r="F167" s="58" t="s">
        <v>47</v>
      </c>
      <c r="G167" s="59">
        <v>375000.0</v>
      </c>
    </row>
    <row r="168">
      <c r="A168" s="55" t="s">
        <v>2</v>
      </c>
      <c r="B168" s="56" t="s">
        <v>50</v>
      </c>
      <c r="C168" s="57">
        <v>44538.0</v>
      </c>
      <c r="D168" s="58" t="s">
        <v>52</v>
      </c>
      <c r="E168" s="58" t="s">
        <v>24</v>
      </c>
      <c r="F168" s="58" t="s">
        <v>51</v>
      </c>
      <c r="G168" s="59">
        <v>190000.0</v>
      </c>
    </row>
    <row r="169">
      <c r="A169" s="55" t="s">
        <v>2</v>
      </c>
      <c r="B169" s="56" t="s">
        <v>54</v>
      </c>
      <c r="C169" s="57">
        <v>44525.0</v>
      </c>
      <c r="D169" s="58" t="s">
        <v>55</v>
      </c>
      <c r="E169" s="58" t="s">
        <v>24</v>
      </c>
      <c r="F169" s="58" t="s">
        <v>39</v>
      </c>
      <c r="G169" s="59">
        <v>487800.0</v>
      </c>
    </row>
    <row r="170">
      <c r="A170" s="55" t="s">
        <v>2</v>
      </c>
      <c r="B170" s="56" t="s">
        <v>57</v>
      </c>
      <c r="C170" s="57">
        <v>44498.0</v>
      </c>
      <c r="D170" s="58" t="s">
        <v>59</v>
      </c>
      <c r="E170" s="58" t="s">
        <v>24</v>
      </c>
      <c r="F170" s="58" t="s">
        <v>58</v>
      </c>
      <c r="G170" s="59">
        <v>180000.0</v>
      </c>
    </row>
    <row r="171">
      <c r="A171" s="55" t="s">
        <v>2</v>
      </c>
      <c r="B171" s="56" t="s">
        <v>21</v>
      </c>
      <c r="C171" s="57">
        <v>44524.0</v>
      </c>
      <c r="D171" s="58" t="s">
        <v>23</v>
      </c>
      <c r="E171" s="58" t="s">
        <v>24</v>
      </c>
      <c r="F171" s="58" t="s">
        <v>22</v>
      </c>
      <c r="G171" s="59">
        <v>250000.0</v>
      </c>
    </row>
    <row r="172">
      <c r="A172" s="55" t="s">
        <v>2</v>
      </c>
      <c r="B172" s="56" t="s">
        <v>27</v>
      </c>
      <c r="C172" s="57">
        <v>44509.0</v>
      </c>
      <c r="D172" s="58" t="s">
        <v>29</v>
      </c>
      <c r="E172" s="58" t="s">
        <v>24</v>
      </c>
      <c r="F172" s="58" t="s">
        <v>28</v>
      </c>
      <c r="G172" s="59">
        <v>200000.0</v>
      </c>
    </row>
    <row r="173">
      <c r="A173" s="55" t="s">
        <v>2</v>
      </c>
      <c r="B173" s="56" t="s">
        <v>31</v>
      </c>
      <c r="C173" s="57">
        <v>44491.0</v>
      </c>
      <c r="D173" s="58" t="s">
        <v>33</v>
      </c>
      <c r="E173" s="58" t="s">
        <v>24</v>
      </c>
      <c r="F173" s="58" t="s">
        <v>32</v>
      </c>
      <c r="G173" s="59">
        <v>190000.0</v>
      </c>
    </row>
    <row r="174">
      <c r="A174" s="55" t="s">
        <v>2</v>
      </c>
      <c r="B174" s="56" t="s">
        <v>35</v>
      </c>
      <c r="C174" s="57">
        <v>44491.0</v>
      </c>
      <c r="D174" s="58" t="s">
        <v>36</v>
      </c>
      <c r="E174" s="58" t="s">
        <v>24</v>
      </c>
      <c r="F174" s="58" t="s">
        <v>32</v>
      </c>
      <c r="G174" s="59">
        <v>205000.0</v>
      </c>
    </row>
    <row r="175">
      <c r="A175" s="55" t="s">
        <v>2</v>
      </c>
      <c r="B175" s="56" t="s">
        <v>1351</v>
      </c>
      <c r="C175" s="57">
        <v>44916.0</v>
      </c>
      <c r="D175" s="58" t="s">
        <v>1352</v>
      </c>
      <c r="E175" s="58" t="s">
        <v>1353</v>
      </c>
      <c r="F175" s="58" t="s">
        <v>1354</v>
      </c>
      <c r="G175" s="59">
        <v>2665939.91</v>
      </c>
    </row>
    <row r="176">
      <c r="A176" s="55" t="s">
        <v>2</v>
      </c>
      <c r="B176" s="56" t="s">
        <v>1355</v>
      </c>
      <c r="C176" s="57">
        <v>44809.0</v>
      </c>
      <c r="D176" s="58" t="s">
        <v>1352</v>
      </c>
      <c r="E176" s="58" t="s">
        <v>1353</v>
      </c>
      <c r="F176" s="58" t="s">
        <v>1354</v>
      </c>
      <c r="G176" s="59">
        <v>1.09680415E8</v>
      </c>
    </row>
    <row r="177">
      <c r="A177" s="55" t="s">
        <v>2</v>
      </c>
      <c r="B177" s="56" t="s">
        <v>1356</v>
      </c>
      <c r="C177" s="57">
        <v>44691.0</v>
      </c>
      <c r="D177" s="58" t="s">
        <v>1357</v>
      </c>
      <c r="E177" s="58" t="s">
        <v>1353</v>
      </c>
      <c r="F177" s="58" t="s">
        <v>1358</v>
      </c>
      <c r="G177" s="59">
        <v>110000.0</v>
      </c>
    </row>
    <row r="178">
      <c r="A178" s="55" t="s">
        <v>2</v>
      </c>
      <c r="B178" s="56" t="s">
        <v>1359</v>
      </c>
      <c r="C178" s="57">
        <v>44894.0</v>
      </c>
      <c r="D178" s="58" t="s">
        <v>1360</v>
      </c>
      <c r="E178" s="58" t="s">
        <v>547</v>
      </c>
      <c r="F178" s="58" t="s">
        <v>1361</v>
      </c>
      <c r="G178" s="59">
        <v>350000.0</v>
      </c>
    </row>
    <row r="179">
      <c r="A179" s="55" t="s">
        <v>2</v>
      </c>
      <c r="B179" s="56" t="s">
        <v>540</v>
      </c>
      <c r="C179" s="57">
        <v>44840.0</v>
      </c>
      <c r="D179" s="58" t="s">
        <v>542</v>
      </c>
      <c r="E179" s="58" t="s">
        <v>529</v>
      </c>
      <c r="F179" s="58" t="s">
        <v>541</v>
      </c>
      <c r="G179" s="59">
        <v>3369981.73</v>
      </c>
    </row>
    <row r="180">
      <c r="A180" s="55" t="s">
        <v>2</v>
      </c>
      <c r="B180" s="56" t="s">
        <v>531</v>
      </c>
      <c r="C180" s="57">
        <v>44830.0</v>
      </c>
      <c r="D180" s="58" t="s">
        <v>533</v>
      </c>
      <c r="E180" s="58" t="s">
        <v>529</v>
      </c>
      <c r="F180" s="58" t="s">
        <v>532</v>
      </c>
      <c r="G180" s="59">
        <v>45433.53</v>
      </c>
    </row>
    <row r="181">
      <c r="A181" s="55" t="s">
        <v>2</v>
      </c>
      <c r="B181" s="56" t="s">
        <v>536</v>
      </c>
      <c r="C181" s="57">
        <v>44817.0</v>
      </c>
      <c r="D181" s="58" t="s">
        <v>538</v>
      </c>
      <c r="E181" s="58" t="s">
        <v>529</v>
      </c>
      <c r="F181" s="58" t="s">
        <v>537</v>
      </c>
      <c r="G181" s="59">
        <v>320000.0</v>
      </c>
    </row>
    <row r="182">
      <c r="A182" s="55" t="s">
        <v>2</v>
      </c>
      <c r="B182" s="56" t="s">
        <v>544</v>
      </c>
      <c r="C182" s="57">
        <v>44540.0</v>
      </c>
      <c r="D182" s="58" t="s">
        <v>1362</v>
      </c>
      <c r="E182" s="58" t="s">
        <v>547</v>
      </c>
      <c r="F182" s="58" t="s">
        <v>545</v>
      </c>
      <c r="G182" s="59">
        <v>345000.0</v>
      </c>
    </row>
    <row r="183">
      <c r="A183" s="55" t="s">
        <v>2</v>
      </c>
      <c r="B183" s="56" t="s">
        <v>549</v>
      </c>
      <c r="C183" s="57">
        <v>44743.0</v>
      </c>
      <c r="D183" s="58" t="s">
        <v>551</v>
      </c>
      <c r="E183" s="58" t="s">
        <v>547</v>
      </c>
      <c r="F183" s="58" t="s">
        <v>550</v>
      </c>
      <c r="G183" s="59">
        <v>2199745.93</v>
      </c>
    </row>
    <row r="184">
      <c r="A184" s="55" t="s">
        <v>2</v>
      </c>
      <c r="B184" s="56" t="s">
        <v>1363</v>
      </c>
      <c r="C184" s="57">
        <v>44553.0</v>
      </c>
      <c r="D184" s="58" t="s">
        <v>1364</v>
      </c>
      <c r="E184" s="58" t="s">
        <v>529</v>
      </c>
      <c r="F184" s="58" t="s">
        <v>1365</v>
      </c>
      <c r="G184" s="59">
        <v>3999300.0</v>
      </c>
    </row>
    <row r="185">
      <c r="A185" s="55" t="s">
        <v>2</v>
      </c>
      <c r="B185" s="56" t="s">
        <v>1366</v>
      </c>
      <c r="C185" s="57">
        <v>44923.0</v>
      </c>
      <c r="D185" s="58" t="s">
        <v>1367</v>
      </c>
      <c r="E185" s="58" t="s">
        <v>556</v>
      </c>
      <c r="F185" s="58" t="s">
        <v>1368</v>
      </c>
      <c r="G185" s="59">
        <v>240000.0</v>
      </c>
    </row>
    <row r="186">
      <c r="A186" s="55" t="s">
        <v>2</v>
      </c>
      <c r="B186" s="56" t="s">
        <v>1369</v>
      </c>
      <c r="C186" s="57">
        <v>44923.0</v>
      </c>
      <c r="D186" s="58" t="s">
        <v>1370</v>
      </c>
      <c r="E186" s="58" t="s">
        <v>556</v>
      </c>
      <c r="F186" s="58" t="s">
        <v>1371</v>
      </c>
      <c r="G186" s="59">
        <v>239099.0</v>
      </c>
    </row>
    <row r="187">
      <c r="A187" s="55" t="s">
        <v>2</v>
      </c>
      <c r="B187" s="56" t="s">
        <v>1372</v>
      </c>
      <c r="C187" s="57">
        <v>44922.0</v>
      </c>
      <c r="D187" s="58" t="s">
        <v>1373</v>
      </c>
      <c r="E187" s="58" t="s">
        <v>556</v>
      </c>
      <c r="F187" s="58" t="s">
        <v>1374</v>
      </c>
      <c r="G187" s="59">
        <v>40000.0</v>
      </c>
    </row>
    <row r="188">
      <c r="A188" s="55" t="s">
        <v>2</v>
      </c>
      <c r="B188" s="56" t="s">
        <v>1375</v>
      </c>
      <c r="C188" s="57">
        <v>44918.0</v>
      </c>
      <c r="D188" s="58" t="s">
        <v>1376</v>
      </c>
      <c r="E188" s="58" t="s">
        <v>556</v>
      </c>
      <c r="F188" s="58" t="s">
        <v>1377</v>
      </c>
      <c r="G188" s="59">
        <v>167000.0</v>
      </c>
    </row>
    <row r="189">
      <c r="A189" s="55" t="s">
        <v>2</v>
      </c>
      <c r="B189" s="56" t="s">
        <v>1378</v>
      </c>
      <c r="C189" s="57">
        <v>44917.0</v>
      </c>
      <c r="D189" s="58" t="s">
        <v>1379</v>
      </c>
      <c r="E189" s="58" t="s">
        <v>556</v>
      </c>
      <c r="F189" s="58" t="s">
        <v>1380</v>
      </c>
      <c r="G189" s="59">
        <v>80000.0</v>
      </c>
    </row>
    <row r="190">
      <c r="A190" s="55" t="s">
        <v>2</v>
      </c>
      <c r="B190" s="56" t="s">
        <v>1381</v>
      </c>
      <c r="C190" s="57">
        <v>44893.0</v>
      </c>
      <c r="D190" s="58" t="s">
        <v>1382</v>
      </c>
      <c r="E190" s="58" t="s">
        <v>556</v>
      </c>
      <c r="F190" s="58" t="s">
        <v>1383</v>
      </c>
      <c r="G190" s="59">
        <v>50000.0</v>
      </c>
    </row>
    <row r="191">
      <c r="A191" s="55" t="s">
        <v>2</v>
      </c>
      <c r="B191" s="56" t="s">
        <v>1384</v>
      </c>
      <c r="C191" s="57">
        <v>44923.0</v>
      </c>
      <c r="D191" s="58" t="s">
        <v>1385</v>
      </c>
      <c r="E191" s="58" t="s">
        <v>556</v>
      </c>
      <c r="F191" s="58" t="s">
        <v>1386</v>
      </c>
      <c r="G191" s="59">
        <v>100000.0</v>
      </c>
    </row>
    <row r="192">
      <c r="A192" s="55" t="s">
        <v>2</v>
      </c>
      <c r="B192" s="56" t="s">
        <v>1387</v>
      </c>
      <c r="C192" s="57">
        <v>44922.0</v>
      </c>
      <c r="D192" s="58" t="s">
        <v>1388</v>
      </c>
      <c r="E192" s="58" t="s">
        <v>556</v>
      </c>
      <c r="F192" s="58" t="s">
        <v>574</v>
      </c>
      <c r="G192" s="59">
        <v>150000.0</v>
      </c>
    </row>
    <row r="193">
      <c r="A193" s="55" t="s">
        <v>2</v>
      </c>
      <c r="B193" s="56" t="s">
        <v>1389</v>
      </c>
      <c r="C193" s="57">
        <v>44923.0</v>
      </c>
      <c r="D193" s="58" t="s">
        <v>1390</v>
      </c>
      <c r="E193" s="58" t="s">
        <v>556</v>
      </c>
      <c r="F193" s="58" t="s">
        <v>1371</v>
      </c>
      <c r="G193" s="59">
        <v>25000.0</v>
      </c>
    </row>
    <row r="194">
      <c r="A194" s="55" t="s">
        <v>2</v>
      </c>
      <c r="B194" s="56" t="s">
        <v>1391</v>
      </c>
      <c r="C194" s="57">
        <v>44924.0</v>
      </c>
      <c r="D194" s="58" t="s">
        <v>1392</v>
      </c>
      <c r="E194" s="58" t="s">
        <v>556</v>
      </c>
      <c r="F194" s="58" t="s">
        <v>1393</v>
      </c>
      <c r="G194" s="59">
        <v>359990.0</v>
      </c>
    </row>
    <row r="195">
      <c r="A195" s="55" t="s">
        <v>2</v>
      </c>
      <c r="B195" s="56" t="s">
        <v>1394</v>
      </c>
      <c r="C195" s="57">
        <v>44925.0</v>
      </c>
      <c r="D195" s="58" t="s">
        <v>1395</v>
      </c>
      <c r="E195" s="58" t="s">
        <v>556</v>
      </c>
      <c r="F195" s="58" t="s">
        <v>1396</v>
      </c>
      <c r="G195" s="59">
        <v>132320.0</v>
      </c>
    </row>
    <row r="196">
      <c r="A196" s="55" t="s">
        <v>2</v>
      </c>
      <c r="B196" s="56" t="s">
        <v>1397</v>
      </c>
      <c r="C196" s="57">
        <v>44925.0</v>
      </c>
      <c r="D196" s="58" t="s">
        <v>1398</v>
      </c>
      <c r="E196" s="58" t="s">
        <v>556</v>
      </c>
      <c r="F196" s="58" t="s">
        <v>1399</v>
      </c>
      <c r="G196" s="59">
        <v>50000.0</v>
      </c>
    </row>
    <row r="197">
      <c r="A197" s="55" t="s">
        <v>2</v>
      </c>
      <c r="B197" s="56" t="s">
        <v>1400</v>
      </c>
      <c r="C197" s="57">
        <v>44925.0</v>
      </c>
      <c r="D197" s="58" t="s">
        <v>1401</v>
      </c>
      <c r="E197" s="58" t="s">
        <v>556</v>
      </c>
      <c r="F197" s="58" t="s">
        <v>1402</v>
      </c>
      <c r="G197" s="59">
        <v>50000.0</v>
      </c>
    </row>
    <row r="198">
      <c r="A198" s="55" t="s">
        <v>2</v>
      </c>
      <c r="B198" s="56" t="s">
        <v>1403</v>
      </c>
      <c r="C198" s="57">
        <v>44925.0</v>
      </c>
      <c r="D198" s="58" t="s">
        <v>1404</v>
      </c>
      <c r="E198" s="58" t="s">
        <v>556</v>
      </c>
      <c r="F198" s="58" t="s">
        <v>1405</v>
      </c>
      <c r="G198" s="59">
        <v>100000.0</v>
      </c>
    </row>
    <row r="199">
      <c r="A199" s="55" t="s">
        <v>2</v>
      </c>
      <c r="B199" s="56" t="s">
        <v>1406</v>
      </c>
      <c r="C199" s="57">
        <v>44925.0</v>
      </c>
      <c r="D199" s="58" t="s">
        <v>1407</v>
      </c>
      <c r="E199" s="58" t="s">
        <v>556</v>
      </c>
      <c r="F199" s="58" t="s">
        <v>1408</v>
      </c>
      <c r="G199" s="59">
        <v>200000.0</v>
      </c>
    </row>
    <row r="200">
      <c r="A200" s="55" t="s">
        <v>2</v>
      </c>
      <c r="B200" s="56" t="s">
        <v>1222</v>
      </c>
      <c r="C200" s="57">
        <v>44923.0</v>
      </c>
      <c r="D200" s="58" t="s">
        <v>1409</v>
      </c>
      <c r="E200" s="58" t="s">
        <v>665</v>
      </c>
      <c r="F200" s="58" t="s">
        <v>1410</v>
      </c>
      <c r="G200" s="59">
        <v>50000.0</v>
      </c>
    </row>
    <row r="201">
      <c r="A201" s="55" t="s">
        <v>2</v>
      </c>
      <c r="B201" s="56" t="s">
        <v>1216</v>
      </c>
      <c r="C201" s="57">
        <v>44923.0</v>
      </c>
      <c r="D201" s="58" t="s">
        <v>1409</v>
      </c>
      <c r="E201" s="58" t="s">
        <v>665</v>
      </c>
      <c r="F201" s="58" t="s">
        <v>1411</v>
      </c>
      <c r="G201" s="59">
        <v>50000.0</v>
      </c>
    </row>
    <row r="202">
      <c r="A202" s="55" t="s">
        <v>2</v>
      </c>
      <c r="B202" s="56" t="s">
        <v>1220</v>
      </c>
      <c r="C202" s="57">
        <v>44923.0</v>
      </c>
      <c r="D202" s="58" t="s">
        <v>1409</v>
      </c>
      <c r="E202" s="58" t="s">
        <v>665</v>
      </c>
      <c r="F202" s="58" t="s">
        <v>1412</v>
      </c>
      <c r="G202" s="59">
        <v>50000.0</v>
      </c>
    </row>
    <row r="203">
      <c r="A203" s="55" t="s">
        <v>2</v>
      </c>
      <c r="B203" s="56" t="s">
        <v>1232</v>
      </c>
      <c r="C203" s="57">
        <v>44923.0</v>
      </c>
      <c r="D203" s="58" t="s">
        <v>1409</v>
      </c>
      <c r="E203" s="58" t="s">
        <v>665</v>
      </c>
      <c r="F203" s="58" t="s">
        <v>1413</v>
      </c>
      <c r="G203" s="59">
        <v>50000.0</v>
      </c>
    </row>
    <row r="204">
      <c r="A204" s="55" t="s">
        <v>2</v>
      </c>
      <c r="B204" s="56" t="s">
        <v>1212</v>
      </c>
      <c r="C204" s="61">
        <v>44923.0</v>
      </c>
      <c r="D204" s="58" t="s">
        <v>1409</v>
      </c>
      <c r="E204" s="58" t="s">
        <v>665</v>
      </c>
      <c r="F204" s="58" t="s">
        <v>1414</v>
      </c>
      <c r="G204" s="63">
        <v>50000.0</v>
      </c>
    </row>
    <row r="205">
      <c r="A205" s="55" t="s">
        <v>2</v>
      </c>
      <c r="B205" s="56" t="s">
        <v>1202</v>
      </c>
      <c r="C205" s="57">
        <v>44923.0</v>
      </c>
      <c r="D205" s="58" t="s">
        <v>1409</v>
      </c>
      <c r="E205" s="58" t="s">
        <v>665</v>
      </c>
      <c r="F205" s="58" t="s">
        <v>1415</v>
      </c>
      <c r="G205" s="59">
        <v>50000.0</v>
      </c>
    </row>
    <row r="206">
      <c r="A206" s="55" t="s">
        <v>2</v>
      </c>
      <c r="B206" s="56" t="s">
        <v>1416</v>
      </c>
      <c r="C206" s="57">
        <v>44923.0</v>
      </c>
      <c r="D206" s="58" t="s">
        <v>1409</v>
      </c>
      <c r="E206" s="58" t="s">
        <v>665</v>
      </c>
      <c r="F206" s="58" t="s">
        <v>1417</v>
      </c>
      <c r="G206" s="59">
        <v>50000.0</v>
      </c>
    </row>
    <row r="207">
      <c r="A207" s="55" t="s">
        <v>2</v>
      </c>
      <c r="B207" s="56" t="s">
        <v>1418</v>
      </c>
      <c r="C207" s="57">
        <v>44923.0</v>
      </c>
      <c r="D207" s="58" t="s">
        <v>1409</v>
      </c>
      <c r="E207" s="58" t="s">
        <v>665</v>
      </c>
      <c r="F207" s="58" t="s">
        <v>1419</v>
      </c>
      <c r="G207" s="59">
        <v>50000.0</v>
      </c>
    </row>
    <row r="208">
      <c r="A208" s="55" t="s">
        <v>2</v>
      </c>
      <c r="B208" s="56" t="s">
        <v>1198</v>
      </c>
      <c r="C208" s="57">
        <v>44923.0</v>
      </c>
      <c r="D208" s="58" t="s">
        <v>1409</v>
      </c>
      <c r="E208" s="58" t="s">
        <v>665</v>
      </c>
      <c r="F208" s="58" t="s">
        <v>1420</v>
      </c>
      <c r="G208" s="59">
        <v>50000.0</v>
      </c>
    </row>
    <row r="209">
      <c r="A209" s="55" t="s">
        <v>2</v>
      </c>
      <c r="B209" s="56" t="s">
        <v>1421</v>
      </c>
      <c r="C209" s="57">
        <v>44914.0</v>
      </c>
      <c r="D209" s="58" t="s">
        <v>1422</v>
      </c>
      <c r="E209" s="58" t="s">
        <v>665</v>
      </c>
      <c r="F209" s="58" t="s">
        <v>1423</v>
      </c>
      <c r="G209" s="59">
        <v>608387.5</v>
      </c>
    </row>
    <row r="210">
      <c r="A210" s="55" t="s">
        <v>2</v>
      </c>
      <c r="B210" s="56" t="s">
        <v>1424</v>
      </c>
      <c r="C210" s="57">
        <v>44923.0</v>
      </c>
      <c r="D210" s="58" t="s">
        <v>1425</v>
      </c>
      <c r="E210" s="58" t="s">
        <v>556</v>
      </c>
      <c r="F210" s="58" t="s">
        <v>976</v>
      </c>
      <c r="G210" s="59">
        <v>100000.0</v>
      </c>
    </row>
    <row r="211">
      <c r="A211" s="55" t="s">
        <v>2</v>
      </c>
      <c r="B211" s="56" t="s">
        <v>1426</v>
      </c>
      <c r="C211" s="57">
        <v>44922.0</v>
      </c>
      <c r="D211" s="58" t="s">
        <v>1427</v>
      </c>
      <c r="E211" s="58" t="s">
        <v>556</v>
      </c>
      <c r="F211" s="55"/>
      <c r="G211" s="59">
        <v>500000.0</v>
      </c>
    </row>
    <row r="212">
      <c r="A212" s="55" t="s">
        <v>2</v>
      </c>
      <c r="B212" s="56" t="s">
        <v>1428</v>
      </c>
      <c r="C212" s="61">
        <v>44922.0</v>
      </c>
      <c r="D212" s="58" t="s">
        <v>1429</v>
      </c>
      <c r="E212" s="58" t="s">
        <v>556</v>
      </c>
      <c r="F212" s="58" t="s">
        <v>1430</v>
      </c>
      <c r="G212" s="63">
        <v>80000.0</v>
      </c>
    </row>
    <row r="213">
      <c r="A213" s="55" t="s">
        <v>2</v>
      </c>
      <c r="B213" s="56" t="s">
        <v>1431</v>
      </c>
      <c r="C213" s="57">
        <v>44921.0</v>
      </c>
      <c r="D213" s="58" t="s">
        <v>660</v>
      </c>
      <c r="E213" s="58" t="s">
        <v>556</v>
      </c>
      <c r="F213" s="58" t="s">
        <v>1432</v>
      </c>
      <c r="G213" s="59">
        <v>490000.0</v>
      </c>
    </row>
    <row r="214">
      <c r="A214" s="55" t="s">
        <v>2</v>
      </c>
      <c r="B214" s="56" t="s">
        <v>1433</v>
      </c>
      <c r="C214" s="57">
        <v>44907.0</v>
      </c>
      <c r="D214" s="58" t="s">
        <v>1434</v>
      </c>
      <c r="E214" s="58" t="s">
        <v>556</v>
      </c>
      <c r="F214" s="58" t="s">
        <v>1371</v>
      </c>
      <c r="G214" s="59">
        <v>50000.0</v>
      </c>
    </row>
    <row r="215">
      <c r="A215" s="55" t="s">
        <v>2</v>
      </c>
      <c r="B215" s="56" t="s">
        <v>1435</v>
      </c>
      <c r="C215" s="57">
        <v>44869.0</v>
      </c>
      <c r="D215" s="58" t="s">
        <v>1436</v>
      </c>
      <c r="E215" s="58" t="s">
        <v>556</v>
      </c>
      <c r="F215" s="58" t="s">
        <v>1405</v>
      </c>
      <c r="G215" s="59">
        <v>150000.0</v>
      </c>
    </row>
    <row r="216">
      <c r="A216" s="55" t="s">
        <v>2</v>
      </c>
      <c r="B216" s="56">
        <v>7.6086082E7</v>
      </c>
      <c r="C216" s="57">
        <v>44918.0</v>
      </c>
      <c r="D216" s="58" t="s">
        <v>1437</v>
      </c>
      <c r="E216" s="58" t="s">
        <v>665</v>
      </c>
      <c r="F216" s="58" t="s">
        <v>1438</v>
      </c>
      <c r="G216" s="59">
        <v>383765.0</v>
      </c>
    </row>
    <row r="217">
      <c r="A217" s="55" t="s">
        <v>2</v>
      </c>
      <c r="B217" s="56" t="s">
        <v>1439</v>
      </c>
      <c r="C217" s="57">
        <v>44895.0</v>
      </c>
      <c r="D217" s="58" t="s">
        <v>1440</v>
      </c>
      <c r="E217" s="58" t="s">
        <v>556</v>
      </c>
      <c r="F217" s="58" t="s">
        <v>1441</v>
      </c>
      <c r="G217" s="59">
        <v>100000.0</v>
      </c>
    </row>
    <row r="218">
      <c r="A218" s="55" t="s">
        <v>2</v>
      </c>
      <c r="B218" s="56">
        <v>7.6051451E7</v>
      </c>
      <c r="C218" s="57">
        <v>44918.0</v>
      </c>
      <c r="D218" s="58" t="s">
        <v>1437</v>
      </c>
      <c r="E218" s="58" t="s">
        <v>665</v>
      </c>
      <c r="F218" s="58" t="s">
        <v>1442</v>
      </c>
      <c r="G218" s="59">
        <v>312710.0</v>
      </c>
    </row>
    <row r="219">
      <c r="A219" s="55" t="s">
        <v>2</v>
      </c>
      <c r="B219" s="56" t="s">
        <v>1443</v>
      </c>
      <c r="C219" s="57">
        <v>44918.0</v>
      </c>
      <c r="D219" s="58" t="s">
        <v>1444</v>
      </c>
      <c r="E219" s="58" t="s">
        <v>556</v>
      </c>
      <c r="F219" s="58" t="s">
        <v>590</v>
      </c>
      <c r="G219" s="59">
        <v>50000.0</v>
      </c>
    </row>
    <row r="220">
      <c r="A220" s="55" t="s">
        <v>2</v>
      </c>
      <c r="B220" s="56" t="s">
        <v>1445</v>
      </c>
      <c r="C220" s="57">
        <v>44918.0</v>
      </c>
      <c r="D220" s="58" t="s">
        <v>1446</v>
      </c>
      <c r="E220" s="58" t="s">
        <v>556</v>
      </c>
      <c r="F220" s="58" t="s">
        <v>1441</v>
      </c>
      <c r="G220" s="59">
        <v>51810.0</v>
      </c>
    </row>
    <row r="221">
      <c r="A221" s="55" t="s">
        <v>2</v>
      </c>
      <c r="B221" s="56" t="s">
        <v>1447</v>
      </c>
      <c r="C221" s="57">
        <v>44916.0</v>
      </c>
      <c r="D221" s="58" t="s">
        <v>1448</v>
      </c>
      <c r="E221" s="58" t="s">
        <v>556</v>
      </c>
      <c r="F221" s="58" t="s">
        <v>1449</v>
      </c>
      <c r="G221" s="59">
        <v>100000.0</v>
      </c>
    </row>
    <row r="222">
      <c r="A222" s="55" t="s">
        <v>2</v>
      </c>
      <c r="B222" s="56" t="s">
        <v>1450</v>
      </c>
      <c r="C222" s="57">
        <v>44908.0</v>
      </c>
      <c r="D222" s="58" t="s">
        <v>987</v>
      </c>
      <c r="E222" s="58" t="s">
        <v>665</v>
      </c>
      <c r="F222" s="58" t="s">
        <v>1451</v>
      </c>
      <c r="G222" s="59">
        <v>75000.0</v>
      </c>
    </row>
    <row r="223">
      <c r="A223" s="55" t="s">
        <v>2</v>
      </c>
      <c r="B223" s="56" t="s">
        <v>1452</v>
      </c>
      <c r="C223" s="57">
        <v>44916.0</v>
      </c>
      <c r="D223" s="58" t="s">
        <v>987</v>
      </c>
      <c r="E223" s="58" t="s">
        <v>665</v>
      </c>
      <c r="F223" s="58" t="s">
        <v>976</v>
      </c>
      <c r="G223" s="59">
        <v>75000.0</v>
      </c>
    </row>
    <row r="224">
      <c r="A224" s="55" t="s">
        <v>2</v>
      </c>
      <c r="B224" s="56" t="s">
        <v>1453</v>
      </c>
      <c r="C224" s="57">
        <v>44908.0</v>
      </c>
      <c r="D224" s="58" t="s">
        <v>1454</v>
      </c>
      <c r="E224" s="58" t="s">
        <v>556</v>
      </c>
      <c r="F224" s="58" t="s">
        <v>1405</v>
      </c>
      <c r="G224" s="59">
        <v>100000.0</v>
      </c>
    </row>
    <row r="225">
      <c r="A225" s="55" t="s">
        <v>2</v>
      </c>
      <c r="B225" s="56">
        <v>7.5852294E7</v>
      </c>
      <c r="C225" s="57">
        <v>44915.0</v>
      </c>
      <c r="D225" s="58" t="s">
        <v>1437</v>
      </c>
      <c r="E225" s="58" t="s">
        <v>665</v>
      </c>
      <c r="F225" s="58" t="s">
        <v>1455</v>
      </c>
      <c r="G225" s="59">
        <v>384400.0</v>
      </c>
    </row>
    <row r="226">
      <c r="A226" s="55" t="s">
        <v>2</v>
      </c>
      <c r="B226" s="56">
        <v>7.6052183E7</v>
      </c>
      <c r="C226" s="57">
        <v>44916.0</v>
      </c>
      <c r="D226" s="58" t="s">
        <v>1437</v>
      </c>
      <c r="E226" s="58" t="s">
        <v>665</v>
      </c>
      <c r="F226" s="58" t="s">
        <v>1456</v>
      </c>
      <c r="G226" s="59">
        <v>384400.0</v>
      </c>
    </row>
    <row r="227">
      <c r="A227" s="55" t="s">
        <v>2</v>
      </c>
      <c r="B227" s="56">
        <v>7.5957629E7</v>
      </c>
      <c r="C227" s="57">
        <v>44916.0</v>
      </c>
      <c r="D227" s="58" t="s">
        <v>1437</v>
      </c>
      <c r="E227" s="58" t="s">
        <v>665</v>
      </c>
      <c r="F227" s="58" t="s">
        <v>1457</v>
      </c>
      <c r="G227" s="59">
        <v>257550.0</v>
      </c>
    </row>
    <row r="228">
      <c r="A228" s="55" t="s">
        <v>2</v>
      </c>
      <c r="B228" s="56">
        <v>7.5957931E7</v>
      </c>
      <c r="C228" s="57">
        <v>44916.0</v>
      </c>
      <c r="D228" s="58" t="s">
        <v>1437</v>
      </c>
      <c r="E228" s="58" t="s">
        <v>665</v>
      </c>
      <c r="F228" s="58" t="s">
        <v>1458</v>
      </c>
      <c r="G228" s="59">
        <v>384000.0</v>
      </c>
    </row>
    <row r="229">
      <c r="A229" s="55" t="s">
        <v>2</v>
      </c>
      <c r="B229" s="56">
        <v>7.5959753E7</v>
      </c>
      <c r="C229" s="57">
        <v>44916.0</v>
      </c>
      <c r="D229" s="58" t="s">
        <v>1437</v>
      </c>
      <c r="E229" s="58" t="s">
        <v>665</v>
      </c>
      <c r="F229" s="58" t="s">
        <v>1459</v>
      </c>
      <c r="G229" s="59">
        <v>384080.0</v>
      </c>
    </row>
    <row r="230">
      <c r="A230" s="55" t="s">
        <v>2</v>
      </c>
      <c r="B230" s="56" t="s">
        <v>957</v>
      </c>
      <c r="C230" s="57">
        <v>44918.0</v>
      </c>
      <c r="D230" s="58" t="s">
        <v>925</v>
      </c>
      <c r="E230" s="58" t="s">
        <v>665</v>
      </c>
      <c r="F230" s="58" t="s">
        <v>924</v>
      </c>
      <c r="G230" s="59">
        <v>559210.2</v>
      </c>
    </row>
    <row r="231">
      <c r="A231" s="55" t="s">
        <v>2</v>
      </c>
      <c r="B231" s="56" t="s">
        <v>1460</v>
      </c>
      <c r="C231" s="57">
        <v>44912.0</v>
      </c>
      <c r="D231" s="58" t="s">
        <v>987</v>
      </c>
      <c r="E231" s="58" t="s">
        <v>665</v>
      </c>
      <c r="F231" s="58" t="s">
        <v>986</v>
      </c>
      <c r="G231" s="59">
        <v>169300.0</v>
      </c>
    </row>
    <row r="232">
      <c r="A232" s="55" t="s">
        <v>2</v>
      </c>
      <c r="B232" s="56">
        <v>7.5958314E7</v>
      </c>
      <c r="C232" s="57">
        <v>44916.0</v>
      </c>
      <c r="D232" s="58" t="s">
        <v>1437</v>
      </c>
      <c r="E232" s="58" t="s">
        <v>665</v>
      </c>
      <c r="F232" s="58" t="s">
        <v>1461</v>
      </c>
      <c r="G232" s="59">
        <v>384444.0</v>
      </c>
    </row>
    <row r="233">
      <c r="A233" s="55" t="s">
        <v>2</v>
      </c>
      <c r="B233" s="56">
        <v>7.607992E7</v>
      </c>
      <c r="C233" s="57">
        <v>44917.0</v>
      </c>
      <c r="D233" s="58" t="s">
        <v>1437</v>
      </c>
      <c r="E233" s="58" t="s">
        <v>665</v>
      </c>
      <c r="F233" s="58" t="s">
        <v>1462</v>
      </c>
      <c r="G233" s="59">
        <v>380705.0</v>
      </c>
    </row>
    <row r="234">
      <c r="A234" s="55" t="s">
        <v>2</v>
      </c>
      <c r="B234" s="56">
        <v>7.6080815E7</v>
      </c>
      <c r="C234" s="57">
        <v>44915.0</v>
      </c>
      <c r="D234" s="58" t="s">
        <v>1437</v>
      </c>
      <c r="E234" s="58" t="s">
        <v>665</v>
      </c>
      <c r="F234" s="58" t="s">
        <v>1463</v>
      </c>
      <c r="G234" s="59">
        <v>384447.55</v>
      </c>
    </row>
    <row r="235">
      <c r="A235" s="55" t="s">
        <v>2</v>
      </c>
      <c r="B235" s="56" t="s">
        <v>1464</v>
      </c>
      <c r="C235" s="61">
        <v>44908.0</v>
      </c>
      <c r="D235" s="58" t="s">
        <v>987</v>
      </c>
      <c r="E235" s="58" t="s">
        <v>665</v>
      </c>
      <c r="F235" s="58" t="s">
        <v>1465</v>
      </c>
      <c r="G235" s="63">
        <v>90000.0</v>
      </c>
    </row>
    <row r="236">
      <c r="A236" s="55" t="s">
        <v>2</v>
      </c>
      <c r="B236" s="56" t="s">
        <v>1466</v>
      </c>
      <c r="C236" s="61">
        <v>44908.0</v>
      </c>
      <c r="D236" s="58" t="s">
        <v>987</v>
      </c>
      <c r="E236" s="58" t="s">
        <v>665</v>
      </c>
      <c r="F236" s="58" t="s">
        <v>976</v>
      </c>
      <c r="G236" s="63">
        <v>179828.45</v>
      </c>
    </row>
    <row r="237">
      <c r="A237" s="55" t="s">
        <v>2</v>
      </c>
      <c r="B237" s="56" t="s">
        <v>1467</v>
      </c>
      <c r="C237" s="61">
        <v>44908.0</v>
      </c>
      <c r="D237" s="58" t="s">
        <v>987</v>
      </c>
      <c r="E237" s="58" t="s">
        <v>665</v>
      </c>
      <c r="F237" s="58" t="s">
        <v>1468</v>
      </c>
      <c r="G237" s="63">
        <v>180000.0</v>
      </c>
    </row>
    <row r="238">
      <c r="A238" s="55" t="s">
        <v>2</v>
      </c>
      <c r="B238" s="56">
        <v>7.5851627E7</v>
      </c>
      <c r="C238" s="61">
        <v>44915.0</v>
      </c>
      <c r="D238" s="58" t="s">
        <v>1437</v>
      </c>
      <c r="E238" s="58" t="s">
        <v>665</v>
      </c>
      <c r="F238" s="58" t="s">
        <v>1469</v>
      </c>
      <c r="G238" s="63">
        <v>340974.66</v>
      </c>
    </row>
    <row r="239">
      <c r="A239" s="55" t="s">
        <v>2</v>
      </c>
      <c r="B239" s="56">
        <v>7.5850004E7</v>
      </c>
      <c r="C239" s="61">
        <v>44915.0</v>
      </c>
      <c r="D239" s="58" t="s">
        <v>1437</v>
      </c>
      <c r="E239" s="58" t="s">
        <v>665</v>
      </c>
      <c r="F239" s="58" t="s">
        <v>1470</v>
      </c>
      <c r="G239" s="63">
        <v>235580.0</v>
      </c>
    </row>
    <row r="240">
      <c r="A240" s="55" t="s">
        <v>2</v>
      </c>
      <c r="B240" s="56">
        <v>7.5851942E7</v>
      </c>
      <c r="C240" s="61">
        <v>44915.0</v>
      </c>
      <c r="D240" s="58" t="s">
        <v>1437</v>
      </c>
      <c r="E240" s="58" t="s">
        <v>665</v>
      </c>
      <c r="F240" s="58" t="s">
        <v>1471</v>
      </c>
      <c r="G240" s="63">
        <v>368100.0</v>
      </c>
    </row>
    <row r="241">
      <c r="A241" s="55" t="s">
        <v>2</v>
      </c>
      <c r="B241" s="56">
        <v>7.5851766E7</v>
      </c>
      <c r="C241" s="61">
        <v>44915.0</v>
      </c>
      <c r="D241" s="58" t="s">
        <v>1437</v>
      </c>
      <c r="E241" s="58" t="s">
        <v>665</v>
      </c>
      <c r="F241" s="58" t="s">
        <v>1472</v>
      </c>
      <c r="G241" s="63">
        <v>384000.0</v>
      </c>
    </row>
    <row r="242">
      <c r="A242" s="55" t="s">
        <v>2</v>
      </c>
      <c r="B242" s="56">
        <v>7.5852064E7</v>
      </c>
      <c r="C242" s="61">
        <v>44915.0</v>
      </c>
      <c r="D242" s="58" t="s">
        <v>1437</v>
      </c>
      <c r="E242" s="58" t="s">
        <v>665</v>
      </c>
      <c r="F242" s="58" t="s">
        <v>1473</v>
      </c>
      <c r="G242" s="63">
        <v>384410.0</v>
      </c>
    </row>
    <row r="243">
      <c r="A243" s="55" t="s">
        <v>2</v>
      </c>
      <c r="B243" s="56">
        <v>7.5852268E7</v>
      </c>
      <c r="C243" s="61">
        <v>44915.0</v>
      </c>
      <c r="D243" s="58" t="s">
        <v>1437</v>
      </c>
      <c r="E243" s="58" t="s">
        <v>665</v>
      </c>
      <c r="F243" s="58" t="s">
        <v>1474</v>
      </c>
      <c r="G243" s="63">
        <v>372134.48</v>
      </c>
    </row>
    <row r="244">
      <c r="A244" s="55" t="s">
        <v>2</v>
      </c>
      <c r="B244" s="56">
        <v>7.58528E7</v>
      </c>
      <c r="C244" s="61">
        <v>44915.0</v>
      </c>
      <c r="D244" s="58" t="s">
        <v>1437</v>
      </c>
      <c r="E244" s="58" t="s">
        <v>665</v>
      </c>
      <c r="F244" s="58" t="s">
        <v>1475</v>
      </c>
      <c r="G244" s="63">
        <v>347300.0</v>
      </c>
    </row>
    <row r="245">
      <c r="A245" s="55" t="s">
        <v>2</v>
      </c>
      <c r="B245" s="56">
        <v>7.5852647E7</v>
      </c>
      <c r="C245" s="61">
        <v>44915.0</v>
      </c>
      <c r="D245" s="58" t="s">
        <v>1437</v>
      </c>
      <c r="E245" s="58" t="s">
        <v>665</v>
      </c>
      <c r="F245" s="58" t="s">
        <v>1476</v>
      </c>
      <c r="G245" s="63">
        <v>328240.0</v>
      </c>
    </row>
    <row r="246">
      <c r="A246" s="55" t="s">
        <v>2</v>
      </c>
      <c r="B246" s="56">
        <v>7.585251E7</v>
      </c>
      <c r="C246" s="57">
        <v>44915.0</v>
      </c>
      <c r="D246" s="58" t="s">
        <v>1437</v>
      </c>
      <c r="E246" s="58" t="s">
        <v>665</v>
      </c>
      <c r="F246" s="58" t="s">
        <v>1477</v>
      </c>
      <c r="G246" s="59">
        <v>129000.0</v>
      </c>
    </row>
    <row r="247">
      <c r="A247" s="55" t="s">
        <v>2</v>
      </c>
      <c r="B247" s="56">
        <v>7.585213E7</v>
      </c>
      <c r="C247" s="57">
        <v>44915.0</v>
      </c>
      <c r="D247" s="58" t="s">
        <v>1437</v>
      </c>
      <c r="E247" s="58" t="s">
        <v>665</v>
      </c>
      <c r="F247" s="58" t="s">
        <v>1478</v>
      </c>
      <c r="G247" s="59">
        <v>384000.0</v>
      </c>
    </row>
    <row r="248">
      <c r="A248" s="55" t="s">
        <v>2</v>
      </c>
      <c r="B248" s="56">
        <v>7.5849952E7</v>
      </c>
      <c r="C248" s="57">
        <v>44915.0</v>
      </c>
      <c r="D248" s="58" t="s">
        <v>1437</v>
      </c>
      <c r="E248" s="58" t="s">
        <v>665</v>
      </c>
      <c r="F248" s="58" t="s">
        <v>1479</v>
      </c>
      <c r="G248" s="59">
        <v>220624.0</v>
      </c>
    </row>
    <row r="249">
      <c r="A249" s="55" t="s">
        <v>2</v>
      </c>
      <c r="B249" s="56">
        <v>7.5849906E7</v>
      </c>
      <c r="C249" s="61">
        <v>44915.0</v>
      </c>
      <c r="D249" s="58" t="s">
        <v>1437</v>
      </c>
      <c r="E249" s="58" t="s">
        <v>665</v>
      </c>
      <c r="F249" s="58" t="s">
        <v>1480</v>
      </c>
      <c r="G249" s="63">
        <v>384410.0</v>
      </c>
    </row>
    <row r="250">
      <c r="A250" s="55" t="s">
        <v>2</v>
      </c>
      <c r="B250" s="56">
        <v>7.584963E7</v>
      </c>
      <c r="C250" s="57">
        <v>44915.0</v>
      </c>
      <c r="D250" s="58" t="s">
        <v>1437</v>
      </c>
      <c r="E250" s="58" t="s">
        <v>665</v>
      </c>
      <c r="F250" s="58" t="s">
        <v>1481</v>
      </c>
      <c r="G250" s="59">
        <v>384447.0</v>
      </c>
    </row>
    <row r="251">
      <c r="A251" s="55" t="s">
        <v>2</v>
      </c>
      <c r="B251" s="56">
        <v>7.5849754E7</v>
      </c>
      <c r="C251" s="57">
        <v>44915.0</v>
      </c>
      <c r="D251" s="58" t="s">
        <v>1437</v>
      </c>
      <c r="E251" s="58" t="s">
        <v>665</v>
      </c>
      <c r="F251" s="58" t="s">
        <v>1482</v>
      </c>
      <c r="G251" s="59">
        <v>379862.3</v>
      </c>
    </row>
    <row r="252">
      <c r="A252" s="55" t="s">
        <v>2</v>
      </c>
      <c r="B252" s="56">
        <v>7.5849805E7</v>
      </c>
      <c r="C252" s="57">
        <v>44915.0</v>
      </c>
      <c r="D252" s="58" t="s">
        <v>1437</v>
      </c>
      <c r="E252" s="58" t="s">
        <v>665</v>
      </c>
      <c r="F252" s="58" t="s">
        <v>1483</v>
      </c>
      <c r="G252" s="59">
        <v>384447.55</v>
      </c>
    </row>
    <row r="253">
      <c r="A253" s="55" t="s">
        <v>2</v>
      </c>
      <c r="B253" s="56">
        <v>7.5956754E7</v>
      </c>
      <c r="C253" s="57">
        <v>44916.0</v>
      </c>
      <c r="D253" s="58" t="s">
        <v>1437</v>
      </c>
      <c r="E253" s="58" t="s">
        <v>665</v>
      </c>
      <c r="F253" s="58" t="s">
        <v>1484</v>
      </c>
      <c r="G253" s="59">
        <v>360550.0</v>
      </c>
    </row>
    <row r="254">
      <c r="A254" s="55" t="s">
        <v>2</v>
      </c>
      <c r="B254" s="56">
        <v>7.6051889E7</v>
      </c>
      <c r="C254" s="61">
        <v>44916.0</v>
      </c>
      <c r="D254" s="58" t="s">
        <v>1437</v>
      </c>
      <c r="E254" s="58" t="s">
        <v>665</v>
      </c>
      <c r="F254" s="58" t="s">
        <v>1485</v>
      </c>
      <c r="G254" s="63">
        <v>383530.0</v>
      </c>
    </row>
    <row r="255">
      <c r="A255" s="55" t="s">
        <v>2</v>
      </c>
      <c r="B255" s="56">
        <v>7.5959223E7</v>
      </c>
      <c r="C255" s="61">
        <v>44916.0</v>
      </c>
      <c r="D255" s="58" t="s">
        <v>1437</v>
      </c>
      <c r="E255" s="58" t="s">
        <v>665</v>
      </c>
      <c r="F255" s="58" t="s">
        <v>1486</v>
      </c>
      <c r="G255" s="63">
        <v>384360.0</v>
      </c>
    </row>
    <row r="256">
      <c r="A256" s="55" t="s">
        <v>2</v>
      </c>
      <c r="B256" s="56">
        <v>7.5954451E7</v>
      </c>
      <c r="C256" s="57">
        <v>44916.0</v>
      </c>
      <c r="D256" s="58" t="s">
        <v>1437</v>
      </c>
      <c r="E256" s="58" t="s">
        <v>665</v>
      </c>
      <c r="F256" s="58" t="s">
        <v>706</v>
      </c>
      <c r="G256" s="59">
        <v>384447.55</v>
      </c>
    </row>
    <row r="257">
      <c r="A257" s="55" t="s">
        <v>2</v>
      </c>
      <c r="B257" s="56">
        <v>7.6050071E7</v>
      </c>
      <c r="C257" s="61">
        <v>44917.0</v>
      </c>
      <c r="D257" s="58" t="s">
        <v>1437</v>
      </c>
      <c r="E257" s="58" t="s">
        <v>665</v>
      </c>
      <c r="F257" s="58" t="s">
        <v>1487</v>
      </c>
      <c r="G257" s="63">
        <v>277712.69</v>
      </c>
    </row>
    <row r="258">
      <c r="A258" s="55" t="s">
        <v>2</v>
      </c>
      <c r="B258" s="56">
        <v>7.595389E7</v>
      </c>
      <c r="C258" s="61">
        <v>44917.0</v>
      </c>
      <c r="D258" s="58" t="s">
        <v>1437</v>
      </c>
      <c r="E258" s="58" t="s">
        <v>665</v>
      </c>
      <c r="F258" s="58" t="s">
        <v>1488</v>
      </c>
      <c r="G258" s="63">
        <v>384440.0</v>
      </c>
    </row>
    <row r="259">
      <c r="A259" s="55" t="s">
        <v>2</v>
      </c>
      <c r="B259" s="56">
        <v>7.5953322E7</v>
      </c>
      <c r="C259" s="61">
        <v>44916.0</v>
      </c>
      <c r="D259" s="58" t="s">
        <v>1437</v>
      </c>
      <c r="E259" s="58" t="s">
        <v>665</v>
      </c>
      <c r="F259" s="58" t="s">
        <v>1489</v>
      </c>
      <c r="G259" s="63">
        <v>384440.0</v>
      </c>
    </row>
    <row r="260">
      <c r="A260" s="55" t="s">
        <v>2</v>
      </c>
      <c r="B260" s="56">
        <v>7.5952688E7</v>
      </c>
      <c r="C260" s="57">
        <v>44916.0</v>
      </c>
      <c r="D260" s="58" t="s">
        <v>1437</v>
      </c>
      <c r="E260" s="58" t="s">
        <v>665</v>
      </c>
      <c r="F260" s="58" t="s">
        <v>1490</v>
      </c>
      <c r="G260" s="59">
        <v>384447.55</v>
      </c>
    </row>
    <row r="261">
      <c r="A261" s="55" t="s">
        <v>2</v>
      </c>
      <c r="B261" s="56">
        <v>7.6051566E7</v>
      </c>
      <c r="C261" s="57">
        <v>44916.0</v>
      </c>
      <c r="D261" s="58" t="s">
        <v>1437</v>
      </c>
      <c r="E261" s="58" t="s">
        <v>665</v>
      </c>
      <c r="F261" s="58" t="s">
        <v>1491</v>
      </c>
      <c r="G261" s="59">
        <v>384420.0</v>
      </c>
    </row>
    <row r="262">
      <c r="A262" s="55" t="s">
        <v>2</v>
      </c>
      <c r="B262" s="56">
        <v>7.6051228E7</v>
      </c>
      <c r="C262" s="57">
        <v>44916.0</v>
      </c>
      <c r="D262" s="58" t="s">
        <v>1437</v>
      </c>
      <c r="E262" s="58" t="s">
        <v>665</v>
      </c>
      <c r="F262" s="58" t="s">
        <v>1492</v>
      </c>
      <c r="G262" s="59">
        <v>200200.0</v>
      </c>
    </row>
    <row r="263">
      <c r="A263" s="55" t="s">
        <v>2</v>
      </c>
      <c r="B263" s="56">
        <v>7.5951842E7</v>
      </c>
      <c r="C263" s="57">
        <v>44916.0</v>
      </c>
      <c r="D263" s="58" t="s">
        <v>1437</v>
      </c>
      <c r="E263" s="58" t="s">
        <v>665</v>
      </c>
      <c r="F263" s="58" t="s">
        <v>1493</v>
      </c>
      <c r="G263" s="59">
        <v>153322.0</v>
      </c>
    </row>
    <row r="264">
      <c r="A264" s="55" t="s">
        <v>2</v>
      </c>
      <c r="B264" s="56">
        <v>7.6051197E7</v>
      </c>
      <c r="C264" s="57">
        <v>44917.0</v>
      </c>
      <c r="D264" s="58" t="s">
        <v>1437</v>
      </c>
      <c r="E264" s="58" t="s">
        <v>665</v>
      </c>
      <c r="F264" s="58" t="s">
        <v>1494</v>
      </c>
      <c r="G264" s="59">
        <v>314182.0</v>
      </c>
    </row>
    <row r="265">
      <c r="A265" s="55" t="s">
        <v>2</v>
      </c>
      <c r="B265" s="56">
        <v>7.5958534E7</v>
      </c>
      <c r="C265" s="57">
        <v>44916.0</v>
      </c>
      <c r="D265" s="58" t="s">
        <v>1437</v>
      </c>
      <c r="E265" s="58" t="s">
        <v>665</v>
      </c>
      <c r="F265" s="58" t="s">
        <v>1495</v>
      </c>
      <c r="G265" s="59">
        <v>384447.55</v>
      </c>
    </row>
    <row r="266">
      <c r="A266" s="55" t="s">
        <v>2</v>
      </c>
      <c r="B266" s="56">
        <v>7.5957109E7</v>
      </c>
      <c r="C266" s="57">
        <v>44917.0</v>
      </c>
      <c r="D266" s="58" t="s">
        <v>1437</v>
      </c>
      <c r="E266" s="58" t="s">
        <v>665</v>
      </c>
      <c r="F266" s="58" t="s">
        <v>1496</v>
      </c>
      <c r="G266" s="59">
        <v>384000.0</v>
      </c>
    </row>
    <row r="267">
      <c r="A267" s="55" t="s">
        <v>2</v>
      </c>
      <c r="B267" s="56">
        <v>7.6051753E7</v>
      </c>
      <c r="C267" s="57">
        <v>44916.0</v>
      </c>
      <c r="D267" s="58" t="s">
        <v>1437</v>
      </c>
      <c r="E267" s="58" t="s">
        <v>665</v>
      </c>
      <c r="F267" s="58" t="s">
        <v>1497</v>
      </c>
      <c r="G267" s="59">
        <v>384447.55</v>
      </c>
    </row>
    <row r="268">
      <c r="A268" s="55" t="s">
        <v>2</v>
      </c>
      <c r="B268" s="56">
        <v>7.5960038E7</v>
      </c>
      <c r="C268" s="57">
        <v>44917.0</v>
      </c>
      <c r="D268" s="58" t="s">
        <v>1437</v>
      </c>
      <c r="E268" s="58" t="s">
        <v>665</v>
      </c>
      <c r="F268" s="58" t="s">
        <v>1498</v>
      </c>
      <c r="G268" s="59">
        <v>384260.0</v>
      </c>
    </row>
    <row r="269">
      <c r="A269" s="55" t="s">
        <v>2</v>
      </c>
      <c r="B269" s="56">
        <v>7.5958856E7</v>
      </c>
      <c r="C269" s="57">
        <v>44916.0</v>
      </c>
      <c r="D269" s="58" t="s">
        <v>1437</v>
      </c>
      <c r="E269" s="58" t="s">
        <v>665</v>
      </c>
      <c r="F269" s="58" t="s">
        <v>1499</v>
      </c>
      <c r="G269" s="59">
        <v>384447.55</v>
      </c>
    </row>
    <row r="270">
      <c r="A270" s="55" t="s">
        <v>2</v>
      </c>
      <c r="B270" s="56">
        <v>7.5900852E7</v>
      </c>
      <c r="C270" s="57">
        <v>44914.0</v>
      </c>
      <c r="D270" s="58" t="s">
        <v>1500</v>
      </c>
      <c r="E270" s="58" t="s">
        <v>665</v>
      </c>
      <c r="F270" s="58" t="s">
        <v>1501</v>
      </c>
      <c r="G270" s="59">
        <v>101890.0</v>
      </c>
    </row>
    <row r="271">
      <c r="A271" s="55" t="s">
        <v>2</v>
      </c>
      <c r="B271" s="56" t="s">
        <v>1502</v>
      </c>
      <c r="C271" s="57">
        <v>44907.0</v>
      </c>
      <c r="D271" s="58" t="s">
        <v>1503</v>
      </c>
      <c r="E271" s="58" t="s">
        <v>556</v>
      </c>
      <c r="F271" s="58" t="s">
        <v>1504</v>
      </c>
      <c r="G271" s="59">
        <v>286475.0</v>
      </c>
    </row>
    <row r="272">
      <c r="A272" s="55" t="s">
        <v>2</v>
      </c>
      <c r="B272" s="56" t="s">
        <v>1505</v>
      </c>
      <c r="C272" s="57">
        <v>44883.0</v>
      </c>
      <c r="D272" s="58" t="s">
        <v>1506</v>
      </c>
      <c r="E272" s="58" t="s">
        <v>665</v>
      </c>
      <c r="F272" s="58" t="s">
        <v>1507</v>
      </c>
      <c r="G272" s="59">
        <v>70000.0</v>
      </c>
    </row>
    <row r="273">
      <c r="A273" s="55" t="s">
        <v>2</v>
      </c>
      <c r="B273" s="56" t="s">
        <v>1508</v>
      </c>
      <c r="C273" s="57">
        <v>44883.0</v>
      </c>
      <c r="D273" s="58" t="s">
        <v>1506</v>
      </c>
      <c r="E273" s="58" t="s">
        <v>665</v>
      </c>
      <c r="F273" s="58" t="s">
        <v>1509</v>
      </c>
      <c r="G273" s="59">
        <v>250000.0</v>
      </c>
    </row>
    <row r="274">
      <c r="A274" s="55" t="s">
        <v>2</v>
      </c>
      <c r="B274" s="56" t="s">
        <v>1510</v>
      </c>
      <c r="C274" s="57">
        <v>44883.0</v>
      </c>
      <c r="D274" s="58" t="s">
        <v>1506</v>
      </c>
      <c r="E274" s="58" t="s">
        <v>665</v>
      </c>
      <c r="F274" s="58" t="s">
        <v>1511</v>
      </c>
      <c r="G274" s="59">
        <v>250000.0</v>
      </c>
    </row>
    <row r="275">
      <c r="A275" s="55" t="s">
        <v>2</v>
      </c>
      <c r="B275" s="56" t="s">
        <v>1512</v>
      </c>
      <c r="C275" s="57">
        <v>44883.0</v>
      </c>
      <c r="D275" s="58" t="s">
        <v>1506</v>
      </c>
      <c r="E275" s="58" t="s">
        <v>665</v>
      </c>
      <c r="F275" s="58" t="s">
        <v>1513</v>
      </c>
      <c r="G275" s="59">
        <v>179000.0</v>
      </c>
    </row>
    <row r="276">
      <c r="A276" s="55" t="s">
        <v>2</v>
      </c>
      <c r="B276" s="56" t="s">
        <v>1514</v>
      </c>
      <c r="C276" s="57">
        <v>44883.0</v>
      </c>
      <c r="D276" s="58" t="s">
        <v>1506</v>
      </c>
      <c r="E276" s="58" t="s">
        <v>665</v>
      </c>
      <c r="F276" s="58" t="s">
        <v>1515</v>
      </c>
      <c r="G276" s="59">
        <v>246800.0</v>
      </c>
    </row>
    <row r="277">
      <c r="A277" s="55" t="s">
        <v>2</v>
      </c>
      <c r="B277" s="56" t="s">
        <v>1516</v>
      </c>
      <c r="C277" s="57">
        <v>44883.0</v>
      </c>
      <c r="D277" s="58" t="s">
        <v>1506</v>
      </c>
      <c r="E277" s="58" t="s">
        <v>665</v>
      </c>
      <c r="F277" s="58" t="s">
        <v>1517</v>
      </c>
      <c r="G277" s="59">
        <v>250000.0</v>
      </c>
    </row>
    <row r="278">
      <c r="A278" s="55" t="s">
        <v>2</v>
      </c>
      <c r="B278" s="56" t="s">
        <v>1518</v>
      </c>
      <c r="C278" s="57">
        <v>44883.0</v>
      </c>
      <c r="D278" s="58" t="s">
        <v>1506</v>
      </c>
      <c r="E278" s="58" t="s">
        <v>665</v>
      </c>
      <c r="F278" s="58" t="s">
        <v>1519</v>
      </c>
      <c r="G278" s="59">
        <v>242025.0</v>
      </c>
    </row>
    <row r="279">
      <c r="A279" s="55" t="s">
        <v>2</v>
      </c>
      <c r="B279" s="56" t="s">
        <v>1520</v>
      </c>
      <c r="C279" s="57">
        <v>44913.0</v>
      </c>
      <c r="D279" s="58" t="s">
        <v>1506</v>
      </c>
      <c r="E279" s="58" t="s">
        <v>665</v>
      </c>
      <c r="F279" s="58" t="s">
        <v>1521</v>
      </c>
      <c r="G279" s="59">
        <v>242600.0</v>
      </c>
    </row>
    <row r="280">
      <c r="A280" s="55" t="s">
        <v>2</v>
      </c>
      <c r="B280" s="56" t="s">
        <v>1522</v>
      </c>
      <c r="C280" s="57">
        <v>44883.0</v>
      </c>
      <c r="D280" s="58" t="s">
        <v>1506</v>
      </c>
      <c r="E280" s="58" t="s">
        <v>665</v>
      </c>
      <c r="F280" s="58" t="s">
        <v>1523</v>
      </c>
      <c r="G280" s="59">
        <v>222094.15</v>
      </c>
    </row>
    <row r="281">
      <c r="A281" s="55" t="s">
        <v>2</v>
      </c>
      <c r="B281" s="56" t="s">
        <v>1524</v>
      </c>
      <c r="C281" s="57">
        <v>44883.0</v>
      </c>
      <c r="D281" s="58" t="s">
        <v>1506</v>
      </c>
      <c r="E281" s="58" t="s">
        <v>665</v>
      </c>
      <c r="F281" s="58" t="s">
        <v>1525</v>
      </c>
      <c r="G281" s="59">
        <v>200760.0</v>
      </c>
    </row>
    <row r="282">
      <c r="A282" s="55" t="s">
        <v>2</v>
      </c>
      <c r="B282" s="56" t="s">
        <v>1526</v>
      </c>
      <c r="C282" s="57">
        <v>44883.0</v>
      </c>
      <c r="D282" s="58" t="s">
        <v>1506</v>
      </c>
      <c r="E282" s="58" t="s">
        <v>665</v>
      </c>
      <c r="F282" s="58" t="s">
        <v>1527</v>
      </c>
      <c r="G282" s="59">
        <v>188000.0</v>
      </c>
    </row>
    <row r="283">
      <c r="A283" s="55" t="s">
        <v>2</v>
      </c>
      <c r="B283" s="56" t="s">
        <v>1528</v>
      </c>
      <c r="C283" s="57">
        <v>44883.0</v>
      </c>
      <c r="D283" s="58" t="s">
        <v>1506</v>
      </c>
      <c r="E283" s="58" t="s">
        <v>665</v>
      </c>
      <c r="F283" s="58" t="s">
        <v>1529</v>
      </c>
      <c r="G283" s="59">
        <v>250000.0</v>
      </c>
    </row>
    <row r="284">
      <c r="A284" s="55" t="s">
        <v>2</v>
      </c>
      <c r="B284" s="56" t="s">
        <v>1530</v>
      </c>
      <c r="C284" s="57">
        <v>44883.0</v>
      </c>
      <c r="D284" s="58" t="s">
        <v>1506</v>
      </c>
      <c r="E284" s="58" t="s">
        <v>665</v>
      </c>
      <c r="F284" s="58" t="s">
        <v>1531</v>
      </c>
      <c r="G284" s="59">
        <v>250000.0</v>
      </c>
    </row>
    <row r="285">
      <c r="A285" s="55" t="s">
        <v>2</v>
      </c>
      <c r="B285" s="56" t="s">
        <v>1532</v>
      </c>
      <c r="C285" s="57">
        <v>44883.0</v>
      </c>
      <c r="D285" s="58" t="s">
        <v>1506</v>
      </c>
      <c r="E285" s="58" t="s">
        <v>665</v>
      </c>
      <c r="F285" s="58" t="s">
        <v>1533</v>
      </c>
      <c r="G285" s="59">
        <v>250000.0</v>
      </c>
    </row>
    <row r="286">
      <c r="A286" s="55" t="s">
        <v>2</v>
      </c>
      <c r="B286" s="56" t="s">
        <v>1534</v>
      </c>
      <c r="C286" s="57">
        <v>44883.0</v>
      </c>
      <c r="D286" s="58" t="s">
        <v>1506</v>
      </c>
      <c r="E286" s="58" t="s">
        <v>665</v>
      </c>
      <c r="F286" s="58" t="s">
        <v>1535</v>
      </c>
      <c r="G286" s="59">
        <v>248000.0</v>
      </c>
    </row>
    <row r="287">
      <c r="A287" s="55" t="s">
        <v>2</v>
      </c>
      <c r="B287" s="56" t="s">
        <v>1536</v>
      </c>
      <c r="C287" s="57">
        <v>44883.0</v>
      </c>
      <c r="D287" s="58" t="s">
        <v>1506</v>
      </c>
      <c r="E287" s="58" t="s">
        <v>665</v>
      </c>
      <c r="F287" s="58" t="s">
        <v>1537</v>
      </c>
      <c r="G287" s="59">
        <v>97737.22</v>
      </c>
    </row>
    <row r="288">
      <c r="A288" s="55" t="s">
        <v>2</v>
      </c>
      <c r="B288" s="56" t="s">
        <v>1538</v>
      </c>
      <c r="C288" s="57">
        <v>44883.0</v>
      </c>
      <c r="D288" s="58" t="s">
        <v>1506</v>
      </c>
      <c r="E288" s="58" t="s">
        <v>665</v>
      </c>
      <c r="F288" s="58" t="s">
        <v>1539</v>
      </c>
      <c r="G288" s="59">
        <v>185950.0</v>
      </c>
    </row>
    <row r="289">
      <c r="A289" s="55" t="s">
        <v>2</v>
      </c>
      <c r="B289" s="56" t="s">
        <v>1540</v>
      </c>
      <c r="C289" s="57">
        <v>44883.0</v>
      </c>
      <c r="D289" s="58" t="s">
        <v>1506</v>
      </c>
      <c r="E289" s="58" t="s">
        <v>665</v>
      </c>
      <c r="F289" s="58" t="s">
        <v>1541</v>
      </c>
      <c r="G289" s="59">
        <v>250000.0</v>
      </c>
    </row>
    <row r="290">
      <c r="A290" s="55" t="s">
        <v>2</v>
      </c>
      <c r="B290" s="56" t="s">
        <v>1542</v>
      </c>
      <c r="C290" s="57">
        <v>44883.0</v>
      </c>
      <c r="D290" s="58" t="s">
        <v>1506</v>
      </c>
      <c r="E290" s="58" t="s">
        <v>665</v>
      </c>
      <c r="F290" s="58" t="s">
        <v>1543</v>
      </c>
      <c r="G290" s="59">
        <v>100000.0</v>
      </c>
    </row>
    <row r="291">
      <c r="A291" s="55" t="s">
        <v>2</v>
      </c>
      <c r="B291" s="56" t="s">
        <v>1544</v>
      </c>
      <c r="C291" s="57">
        <v>44883.0</v>
      </c>
      <c r="D291" s="58" t="s">
        <v>1506</v>
      </c>
      <c r="E291" s="58" t="s">
        <v>665</v>
      </c>
      <c r="F291" s="58" t="s">
        <v>1545</v>
      </c>
      <c r="G291" s="59">
        <v>250000.0</v>
      </c>
    </row>
    <row r="292">
      <c r="A292" s="55" t="s">
        <v>2</v>
      </c>
      <c r="B292" s="56" t="s">
        <v>1546</v>
      </c>
      <c r="C292" s="57">
        <v>44883.0</v>
      </c>
      <c r="D292" s="58" t="s">
        <v>1506</v>
      </c>
      <c r="E292" s="58" t="s">
        <v>665</v>
      </c>
      <c r="F292" s="58" t="s">
        <v>1547</v>
      </c>
      <c r="G292" s="59">
        <v>248118.2</v>
      </c>
    </row>
    <row r="293">
      <c r="A293" s="55" t="s">
        <v>2</v>
      </c>
      <c r="B293" s="56" t="s">
        <v>1548</v>
      </c>
      <c r="C293" s="57">
        <v>44883.0</v>
      </c>
      <c r="D293" s="58" t="s">
        <v>1506</v>
      </c>
      <c r="E293" s="58" t="s">
        <v>665</v>
      </c>
      <c r="F293" s="58" t="s">
        <v>1549</v>
      </c>
      <c r="G293" s="59">
        <v>224400.0</v>
      </c>
    </row>
    <row r="294">
      <c r="A294" s="55" t="s">
        <v>2</v>
      </c>
      <c r="B294" s="56">
        <v>7.584767E7</v>
      </c>
      <c r="C294" s="57">
        <v>44915.0</v>
      </c>
      <c r="D294" s="58" t="s">
        <v>1437</v>
      </c>
      <c r="E294" s="58" t="s">
        <v>665</v>
      </c>
      <c r="F294" s="58" t="s">
        <v>1550</v>
      </c>
      <c r="G294" s="59">
        <v>384375.0</v>
      </c>
    </row>
    <row r="295">
      <c r="A295" s="55" t="s">
        <v>2</v>
      </c>
      <c r="B295" s="56" t="s">
        <v>1551</v>
      </c>
      <c r="C295" s="57">
        <v>44910.0</v>
      </c>
      <c r="D295" s="58" t="s">
        <v>1552</v>
      </c>
      <c r="E295" s="58" t="s">
        <v>556</v>
      </c>
      <c r="F295" s="58" t="s">
        <v>1553</v>
      </c>
      <c r="G295" s="59">
        <v>50000.0</v>
      </c>
    </row>
    <row r="296">
      <c r="A296" s="55" t="s">
        <v>2</v>
      </c>
      <c r="B296" s="56" t="s">
        <v>1554</v>
      </c>
      <c r="C296" s="57">
        <v>44901.0</v>
      </c>
      <c r="D296" s="58" t="s">
        <v>1555</v>
      </c>
      <c r="E296" s="58" t="s">
        <v>556</v>
      </c>
      <c r="F296" s="58" t="s">
        <v>1556</v>
      </c>
      <c r="G296" s="59">
        <v>400000.0</v>
      </c>
    </row>
    <row r="297">
      <c r="A297" s="55" t="s">
        <v>2</v>
      </c>
      <c r="B297" s="56">
        <v>7.498183E7</v>
      </c>
      <c r="C297" s="57">
        <v>44908.0</v>
      </c>
      <c r="D297" s="58" t="s">
        <v>1500</v>
      </c>
      <c r="E297" s="58" t="s">
        <v>665</v>
      </c>
      <c r="F297" s="58" t="s">
        <v>1557</v>
      </c>
      <c r="G297" s="59">
        <v>100206.49</v>
      </c>
    </row>
    <row r="298">
      <c r="A298" s="55" t="s">
        <v>2</v>
      </c>
      <c r="B298" s="56">
        <v>7.4982465E7</v>
      </c>
      <c r="C298" s="57">
        <v>44908.0</v>
      </c>
      <c r="D298" s="58" t="s">
        <v>1500</v>
      </c>
      <c r="E298" s="58" t="s">
        <v>665</v>
      </c>
      <c r="F298" s="58" t="s">
        <v>1558</v>
      </c>
      <c r="G298" s="59">
        <v>101932.0</v>
      </c>
    </row>
    <row r="299">
      <c r="A299" s="55" t="s">
        <v>2</v>
      </c>
      <c r="B299" s="56">
        <v>7.4982823E7</v>
      </c>
      <c r="C299" s="57">
        <v>44908.0</v>
      </c>
      <c r="D299" s="58" t="s">
        <v>1500</v>
      </c>
      <c r="E299" s="58" t="s">
        <v>665</v>
      </c>
      <c r="F299" s="58" t="s">
        <v>1559</v>
      </c>
      <c r="G299" s="59">
        <v>101000.0</v>
      </c>
    </row>
    <row r="300">
      <c r="A300" s="55" t="s">
        <v>2</v>
      </c>
      <c r="B300" s="56">
        <v>7.498302E7</v>
      </c>
      <c r="C300" s="57">
        <v>44908.0</v>
      </c>
      <c r="D300" s="58" t="s">
        <v>1500</v>
      </c>
      <c r="E300" s="58" t="s">
        <v>665</v>
      </c>
      <c r="F300" s="58" t="s">
        <v>1560</v>
      </c>
      <c r="G300" s="59">
        <v>100060.0</v>
      </c>
    </row>
    <row r="301">
      <c r="A301" s="55" t="s">
        <v>2</v>
      </c>
      <c r="B301" s="56">
        <v>7.5421122E7</v>
      </c>
      <c r="C301" s="57">
        <v>44908.0</v>
      </c>
      <c r="D301" s="58" t="s">
        <v>1500</v>
      </c>
      <c r="E301" s="58" t="s">
        <v>665</v>
      </c>
      <c r="F301" s="58" t="s">
        <v>1561</v>
      </c>
      <c r="G301" s="59">
        <v>101932.0</v>
      </c>
    </row>
    <row r="302">
      <c r="A302" s="55" t="s">
        <v>2</v>
      </c>
      <c r="B302" s="56">
        <v>7.5265605E7</v>
      </c>
      <c r="C302" s="57">
        <v>44908.0</v>
      </c>
      <c r="D302" s="58" t="s">
        <v>1562</v>
      </c>
      <c r="E302" s="58" t="s">
        <v>665</v>
      </c>
      <c r="F302" s="58" t="s">
        <v>1563</v>
      </c>
      <c r="G302" s="59">
        <v>50966.0</v>
      </c>
    </row>
    <row r="303">
      <c r="A303" s="55" t="s">
        <v>2</v>
      </c>
      <c r="B303" s="56">
        <v>7.5266319E7</v>
      </c>
      <c r="C303" s="57">
        <v>44908.0</v>
      </c>
      <c r="D303" s="58" t="s">
        <v>1562</v>
      </c>
      <c r="E303" s="58" t="s">
        <v>665</v>
      </c>
      <c r="F303" s="58" t="s">
        <v>1564</v>
      </c>
      <c r="G303" s="59">
        <v>50770.0</v>
      </c>
    </row>
    <row r="304">
      <c r="A304" s="55" t="s">
        <v>2</v>
      </c>
      <c r="B304" s="56">
        <v>7.5266628E7</v>
      </c>
      <c r="C304" s="57">
        <v>44908.0</v>
      </c>
      <c r="D304" s="58" t="s">
        <v>1562</v>
      </c>
      <c r="E304" s="58" t="s">
        <v>665</v>
      </c>
      <c r="F304" s="58" t="s">
        <v>1565</v>
      </c>
      <c r="G304" s="59">
        <v>50966.0</v>
      </c>
    </row>
    <row r="305">
      <c r="A305" s="55" t="s">
        <v>2</v>
      </c>
      <c r="B305" s="56">
        <v>7.5266476E7</v>
      </c>
      <c r="C305" s="57">
        <v>44908.0</v>
      </c>
      <c r="D305" s="58" t="s">
        <v>1562</v>
      </c>
      <c r="E305" s="58" t="s">
        <v>665</v>
      </c>
      <c r="F305" s="58" t="s">
        <v>1566</v>
      </c>
      <c r="G305" s="59">
        <v>50127.6</v>
      </c>
    </row>
    <row r="306">
      <c r="A306" s="55" t="s">
        <v>2</v>
      </c>
      <c r="B306" s="56">
        <v>7.5265888E7</v>
      </c>
      <c r="C306" s="57">
        <v>44908.0</v>
      </c>
      <c r="D306" s="58" t="s">
        <v>1562</v>
      </c>
      <c r="E306" s="58" t="s">
        <v>665</v>
      </c>
      <c r="F306" s="58" t="s">
        <v>1567</v>
      </c>
      <c r="G306" s="59">
        <v>50966.0</v>
      </c>
    </row>
    <row r="307">
      <c r="A307" s="55" t="s">
        <v>2</v>
      </c>
      <c r="B307" s="56">
        <v>5.5976853E7</v>
      </c>
      <c r="C307" s="57">
        <v>44545.0</v>
      </c>
      <c r="D307" s="58" t="s">
        <v>1020</v>
      </c>
      <c r="E307" s="58" t="s">
        <v>665</v>
      </c>
      <c r="F307" s="58" t="s">
        <v>1568</v>
      </c>
      <c r="G307" s="59">
        <v>356000.0</v>
      </c>
    </row>
    <row r="308">
      <c r="A308" s="55" t="s">
        <v>2</v>
      </c>
      <c r="B308" s="56">
        <v>5.5974648E7</v>
      </c>
      <c r="C308" s="57">
        <v>44545.0</v>
      </c>
      <c r="D308" s="58" t="s">
        <v>1020</v>
      </c>
      <c r="E308" s="58" t="s">
        <v>665</v>
      </c>
      <c r="F308" s="58" t="s">
        <v>1569</v>
      </c>
      <c r="G308" s="59">
        <v>371880.0</v>
      </c>
    </row>
    <row r="309">
      <c r="A309" s="55" t="s">
        <v>2</v>
      </c>
      <c r="B309" s="56">
        <v>5.5976046E7</v>
      </c>
      <c r="C309" s="57">
        <v>44545.0</v>
      </c>
      <c r="D309" s="58" t="s">
        <v>1020</v>
      </c>
      <c r="E309" s="58" t="s">
        <v>665</v>
      </c>
      <c r="F309" s="58" t="s">
        <v>1570</v>
      </c>
      <c r="G309" s="59">
        <v>314742.0</v>
      </c>
    </row>
    <row r="310">
      <c r="A310" s="55" t="s">
        <v>2</v>
      </c>
      <c r="B310" s="56">
        <v>7.5264486E7</v>
      </c>
      <c r="C310" s="57">
        <v>44908.0</v>
      </c>
      <c r="D310" s="58" t="s">
        <v>1562</v>
      </c>
      <c r="E310" s="58" t="s">
        <v>665</v>
      </c>
      <c r="F310" s="58" t="s">
        <v>1571</v>
      </c>
      <c r="G310" s="59">
        <v>50794.6</v>
      </c>
    </row>
    <row r="311">
      <c r="A311" s="55" t="s">
        <v>2</v>
      </c>
      <c r="B311" s="56">
        <v>5.5993374E7</v>
      </c>
      <c r="C311" s="57">
        <v>44545.0</v>
      </c>
      <c r="D311" s="58" t="s">
        <v>1020</v>
      </c>
      <c r="E311" s="58" t="s">
        <v>665</v>
      </c>
      <c r="F311" s="58" t="s">
        <v>1572</v>
      </c>
      <c r="G311" s="59">
        <v>372000.0</v>
      </c>
    </row>
    <row r="312">
      <c r="A312" s="55" t="s">
        <v>2</v>
      </c>
      <c r="B312" s="56">
        <v>5.5993721E7</v>
      </c>
      <c r="C312" s="57">
        <v>44545.0</v>
      </c>
      <c r="D312" s="58" t="s">
        <v>1020</v>
      </c>
      <c r="E312" s="58" t="s">
        <v>665</v>
      </c>
      <c r="F312" s="58" t="s">
        <v>1573</v>
      </c>
      <c r="G312" s="59">
        <v>372170.0</v>
      </c>
    </row>
    <row r="313">
      <c r="A313" s="55" t="s">
        <v>2</v>
      </c>
      <c r="B313" s="56">
        <v>5.5993928E7</v>
      </c>
      <c r="C313" s="57">
        <v>44545.0</v>
      </c>
      <c r="D313" s="58" t="s">
        <v>1020</v>
      </c>
      <c r="E313" s="58" t="s">
        <v>665</v>
      </c>
      <c r="F313" s="58" t="s">
        <v>1574</v>
      </c>
      <c r="G313" s="59">
        <v>351499.0</v>
      </c>
    </row>
    <row r="314">
      <c r="A314" s="55" t="s">
        <v>2</v>
      </c>
      <c r="B314" s="56">
        <v>5.5994374E7</v>
      </c>
      <c r="C314" s="57">
        <v>44545.0</v>
      </c>
      <c r="D314" s="58" t="s">
        <v>1020</v>
      </c>
      <c r="E314" s="58" t="s">
        <v>665</v>
      </c>
      <c r="F314" s="58" t="s">
        <v>1575</v>
      </c>
      <c r="G314" s="59">
        <v>370980.0</v>
      </c>
    </row>
    <row r="315">
      <c r="A315" s="55" t="s">
        <v>2</v>
      </c>
      <c r="B315" s="56">
        <v>5.5995055E7</v>
      </c>
      <c r="C315" s="57">
        <v>44545.0</v>
      </c>
      <c r="D315" s="58" t="s">
        <v>1020</v>
      </c>
      <c r="E315" s="58" t="s">
        <v>665</v>
      </c>
      <c r="F315" s="58" t="s">
        <v>1576</v>
      </c>
      <c r="G315" s="59">
        <v>372196.4</v>
      </c>
    </row>
    <row r="316">
      <c r="A316" s="55" t="s">
        <v>2</v>
      </c>
      <c r="B316" s="56">
        <v>5.599274E7</v>
      </c>
      <c r="C316" s="57">
        <v>44545.0</v>
      </c>
      <c r="D316" s="58" t="s">
        <v>1020</v>
      </c>
      <c r="E316" s="58" t="s">
        <v>665</v>
      </c>
      <c r="F316" s="58" t="s">
        <v>1577</v>
      </c>
      <c r="G316" s="59">
        <v>372103.0</v>
      </c>
    </row>
    <row r="317">
      <c r="A317" s="55" t="s">
        <v>2</v>
      </c>
      <c r="B317" s="56">
        <v>5.5995363E7</v>
      </c>
      <c r="C317" s="61">
        <v>44545.0</v>
      </c>
      <c r="D317" s="58" t="s">
        <v>1020</v>
      </c>
      <c r="E317" s="58" t="s">
        <v>665</v>
      </c>
      <c r="F317" s="58" t="s">
        <v>1578</v>
      </c>
      <c r="G317" s="63">
        <v>372196.4</v>
      </c>
    </row>
    <row r="318">
      <c r="A318" s="55" t="s">
        <v>2</v>
      </c>
      <c r="B318" s="56">
        <v>5.5997392E7</v>
      </c>
      <c r="C318" s="57">
        <v>44545.0</v>
      </c>
      <c r="D318" s="58" t="s">
        <v>1020</v>
      </c>
      <c r="E318" s="58" t="s">
        <v>665</v>
      </c>
      <c r="F318" s="58" t="s">
        <v>1579</v>
      </c>
      <c r="G318" s="59">
        <v>329270.0</v>
      </c>
    </row>
    <row r="319">
      <c r="A319" s="55" t="s">
        <v>2</v>
      </c>
      <c r="B319" s="56">
        <v>5.5998365E7</v>
      </c>
      <c r="C319" s="57">
        <v>44545.0</v>
      </c>
      <c r="D319" s="58" t="s">
        <v>1020</v>
      </c>
      <c r="E319" s="58" t="s">
        <v>665</v>
      </c>
      <c r="F319" s="58" t="s">
        <v>1580</v>
      </c>
      <c r="G319" s="59">
        <v>372196.49</v>
      </c>
    </row>
    <row r="320">
      <c r="A320" s="55" t="s">
        <v>2</v>
      </c>
      <c r="B320" s="56">
        <v>5.5983915E7</v>
      </c>
      <c r="C320" s="57">
        <v>44545.0</v>
      </c>
      <c r="D320" s="58" t="s">
        <v>1020</v>
      </c>
      <c r="E320" s="58" t="s">
        <v>665</v>
      </c>
      <c r="F320" s="58" t="s">
        <v>1581</v>
      </c>
      <c r="G320" s="59">
        <v>372196.49</v>
      </c>
    </row>
    <row r="321">
      <c r="A321" s="55" t="s">
        <v>2</v>
      </c>
      <c r="B321" s="56">
        <v>5.6012317E7</v>
      </c>
      <c r="C321" s="57">
        <v>44545.0</v>
      </c>
      <c r="D321" s="58" t="s">
        <v>1020</v>
      </c>
      <c r="E321" s="58" t="s">
        <v>665</v>
      </c>
      <c r="F321" s="58" t="s">
        <v>1582</v>
      </c>
      <c r="G321" s="59">
        <v>372196.49</v>
      </c>
    </row>
    <row r="322">
      <c r="A322" s="55" t="s">
        <v>2</v>
      </c>
      <c r="B322" s="56">
        <v>5.6133835E7</v>
      </c>
      <c r="C322" s="57">
        <v>44545.0</v>
      </c>
      <c r="D322" s="58" t="s">
        <v>1020</v>
      </c>
      <c r="E322" s="58" t="s">
        <v>665</v>
      </c>
      <c r="F322" s="58" t="s">
        <v>1583</v>
      </c>
      <c r="G322" s="59">
        <v>372190.0</v>
      </c>
    </row>
    <row r="323">
      <c r="A323" s="55" t="s">
        <v>2</v>
      </c>
      <c r="B323" s="56">
        <v>5.6014417E7</v>
      </c>
      <c r="C323" s="57">
        <v>44911.0</v>
      </c>
      <c r="D323" s="58" t="s">
        <v>1020</v>
      </c>
      <c r="E323" s="58" t="s">
        <v>665</v>
      </c>
      <c r="F323" s="58" t="s">
        <v>1584</v>
      </c>
      <c r="G323" s="59">
        <v>264250.0</v>
      </c>
    </row>
    <row r="324">
      <c r="A324" s="55" t="s">
        <v>2</v>
      </c>
      <c r="B324" s="56">
        <v>5.5985207E7</v>
      </c>
      <c r="C324" s="57">
        <v>44545.0</v>
      </c>
      <c r="D324" s="58" t="s">
        <v>1020</v>
      </c>
      <c r="E324" s="58" t="s">
        <v>665</v>
      </c>
      <c r="F324" s="58" t="s">
        <v>1585</v>
      </c>
      <c r="G324" s="59">
        <v>372196.49</v>
      </c>
    </row>
    <row r="325">
      <c r="A325" s="55" t="s">
        <v>2</v>
      </c>
      <c r="B325" s="56">
        <v>5.5985737E7</v>
      </c>
      <c r="C325" s="57">
        <v>44545.0</v>
      </c>
      <c r="D325" s="58" t="s">
        <v>1020</v>
      </c>
      <c r="E325" s="58" t="s">
        <v>665</v>
      </c>
      <c r="F325" s="58" t="s">
        <v>1586</v>
      </c>
      <c r="G325" s="59">
        <v>370880.0</v>
      </c>
    </row>
    <row r="326">
      <c r="A326" s="55" t="s">
        <v>2</v>
      </c>
      <c r="B326" s="56">
        <v>5.5989889E7</v>
      </c>
      <c r="C326" s="57">
        <v>44545.0</v>
      </c>
      <c r="D326" s="58" t="s">
        <v>1020</v>
      </c>
      <c r="E326" s="58" t="s">
        <v>665</v>
      </c>
      <c r="F326" s="58" t="s">
        <v>1587</v>
      </c>
      <c r="G326" s="59">
        <v>317305.4</v>
      </c>
    </row>
    <row r="327">
      <c r="A327" s="55" t="s">
        <v>2</v>
      </c>
      <c r="B327" s="56">
        <v>5.5986545E7</v>
      </c>
      <c r="C327" s="57">
        <v>44545.0</v>
      </c>
      <c r="D327" s="58" t="s">
        <v>1020</v>
      </c>
      <c r="E327" s="58" t="s">
        <v>665</v>
      </c>
      <c r="F327" s="58" t="s">
        <v>1588</v>
      </c>
      <c r="G327" s="59">
        <v>372065.6</v>
      </c>
    </row>
    <row r="328">
      <c r="A328" s="55" t="s">
        <v>2</v>
      </c>
      <c r="B328" s="56">
        <v>5.5986933E7</v>
      </c>
      <c r="C328" s="57">
        <v>44545.0</v>
      </c>
      <c r="D328" s="58" t="s">
        <v>1020</v>
      </c>
      <c r="E328" s="58" t="s">
        <v>665</v>
      </c>
      <c r="F328" s="58" t="s">
        <v>1589</v>
      </c>
      <c r="G328" s="59">
        <v>364480.0</v>
      </c>
    </row>
    <row r="329">
      <c r="A329" s="55" t="s">
        <v>2</v>
      </c>
      <c r="B329" s="56">
        <v>5.5987468E7</v>
      </c>
      <c r="C329" s="57">
        <v>44545.0</v>
      </c>
      <c r="D329" s="58" t="s">
        <v>1020</v>
      </c>
      <c r="E329" s="58" t="s">
        <v>665</v>
      </c>
      <c r="F329" s="58" t="s">
        <v>1590</v>
      </c>
      <c r="G329" s="59">
        <v>249368.0</v>
      </c>
    </row>
    <row r="330">
      <c r="A330" s="55" t="s">
        <v>2</v>
      </c>
      <c r="B330" s="56">
        <v>5.5992955E7</v>
      </c>
      <c r="C330" s="57">
        <v>44545.0</v>
      </c>
      <c r="D330" s="58" t="s">
        <v>1020</v>
      </c>
      <c r="E330" s="58" t="s">
        <v>665</v>
      </c>
      <c r="F330" s="58" t="s">
        <v>1591</v>
      </c>
      <c r="G330" s="59">
        <v>372082.0</v>
      </c>
    </row>
    <row r="331">
      <c r="A331" s="55" t="s">
        <v>2</v>
      </c>
      <c r="B331" s="56">
        <v>7.5263662E7</v>
      </c>
      <c r="C331" s="57">
        <v>44908.0</v>
      </c>
      <c r="D331" s="58" t="s">
        <v>1562</v>
      </c>
      <c r="E331" s="58" t="s">
        <v>665</v>
      </c>
      <c r="F331" s="58" t="s">
        <v>1592</v>
      </c>
      <c r="G331" s="59">
        <v>50965.67</v>
      </c>
    </row>
    <row r="332">
      <c r="A332" s="55" t="s">
        <v>2</v>
      </c>
      <c r="B332" s="56">
        <v>7.5266033E7</v>
      </c>
      <c r="C332" s="57">
        <v>44908.0</v>
      </c>
      <c r="D332" s="58" t="s">
        <v>1562</v>
      </c>
      <c r="E332" s="58" t="s">
        <v>665</v>
      </c>
      <c r="F332" s="58" t="s">
        <v>1593</v>
      </c>
      <c r="G332" s="59">
        <v>50930.0</v>
      </c>
    </row>
    <row r="333">
      <c r="A333" s="55" t="s">
        <v>2</v>
      </c>
      <c r="B333" s="56">
        <v>7.5264272E7</v>
      </c>
      <c r="C333" s="57">
        <v>44908.0</v>
      </c>
      <c r="D333" s="58" t="s">
        <v>1562</v>
      </c>
      <c r="E333" s="58" t="s">
        <v>665</v>
      </c>
      <c r="F333" s="58" t="s">
        <v>1594</v>
      </c>
      <c r="G333" s="59">
        <v>50966.0</v>
      </c>
    </row>
    <row r="334">
      <c r="A334" s="55" t="s">
        <v>2</v>
      </c>
      <c r="B334" s="56">
        <v>7.5265442E7</v>
      </c>
      <c r="C334" s="57">
        <v>44908.0</v>
      </c>
      <c r="D334" s="58" t="s">
        <v>1562</v>
      </c>
      <c r="E334" s="58" t="s">
        <v>665</v>
      </c>
      <c r="F334" s="58" t="s">
        <v>1595</v>
      </c>
      <c r="G334" s="59">
        <v>50936.0</v>
      </c>
    </row>
    <row r="335">
      <c r="A335" s="55" t="s">
        <v>2</v>
      </c>
      <c r="B335" s="56">
        <v>7.5265205E7</v>
      </c>
      <c r="C335" s="57">
        <v>44908.0</v>
      </c>
      <c r="D335" s="58" t="s">
        <v>1562</v>
      </c>
      <c r="E335" s="58" t="s">
        <v>665</v>
      </c>
      <c r="F335" s="58" t="s">
        <v>1596</v>
      </c>
      <c r="G335" s="59">
        <v>50966.0</v>
      </c>
    </row>
    <row r="336">
      <c r="A336" s="55" t="s">
        <v>2</v>
      </c>
      <c r="B336" s="56">
        <v>7.4983503E7</v>
      </c>
      <c r="C336" s="57">
        <v>44908.0</v>
      </c>
      <c r="D336" s="58" t="s">
        <v>1500</v>
      </c>
      <c r="E336" s="58" t="s">
        <v>665</v>
      </c>
      <c r="F336" s="58" t="s">
        <v>1597</v>
      </c>
      <c r="G336" s="59">
        <v>101932.0</v>
      </c>
    </row>
    <row r="337">
      <c r="A337" s="55" t="s">
        <v>2</v>
      </c>
      <c r="B337" s="56">
        <v>7.4980455E7</v>
      </c>
      <c r="C337" s="57">
        <v>44908.0</v>
      </c>
      <c r="D337" s="58" t="s">
        <v>1500</v>
      </c>
      <c r="E337" s="58" t="s">
        <v>665</v>
      </c>
      <c r="F337" s="58" t="s">
        <v>1598</v>
      </c>
      <c r="G337" s="59">
        <v>101932.0</v>
      </c>
    </row>
    <row r="338">
      <c r="A338" s="55" t="s">
        <v>2</v>
      </c>
      <c r="B338" s="56">
        <v>7.4980936E7</v>
      </c>
      <c r="C338" s="57">
        <v>44908.0</v>
      </c>
      <c r="D338" s="58" t="s">
        <v>1500</v>
      </c>
      <c r="E338" s="58" t="s">
        <v>665</v>
      </c>
      <c r="F338" s="58" t="s">
        <v>1599</v>
      </c>
      <c r="G338" s="59">
        <v>101932.0</v>
      </c>
    </row>
    <row r="339">
      <c r="A339" s="55" t="s">
        <v>2</v>
      </c>
      <c r="B339" s="56">
        <v>7.4981395E7</v>
      </c>
      <c r="C339" s="57">
        <v>44908.0</v>
      </c>
      <c r="D339" s="58" t="s">
        <v>1500</v>
      </c>
      <c r="E339" s="58" t="s">
        <v>665</v>
      </c>
      <c r="F339" s="58" t="s">
        <v>1600</v>
      </c>
      <c r="G339" s="59">
        <v>101932.0</v>
      </c>
    </row>
    <row r="340">
      <c r="A340" s="55" t="s">
        <v>2</v>
      </c>
      <c r="B340" s="56">
        <v>7.5298721E7</v>
      </c>
      <c r="C340" s="57">
        <v>44908.0</v>
      </c>
      <c r="D340" s="58" t="s">
        <v>1500</v>
      </c>
      <c r="E340" s="58" t="s">
        <v>665</v>
      </c>
      <c r="F340" s="58" t="s">
        <v>1601</v>
      </c>
      <c r="G340" s="59">
        <v>101930.0</v>
      </c>
    </row>
    <row r="341">
      <c r="A341" s="55" t="s">
        <v>2</v>
      </c>
      <c r="B341" s="56" t="s">
        <v>1602</v>
      </c>
      <c r="C341" s="57">
        <v>44886.0</v>
      </c>
      <c r="D341" s="58" t="s">
        <v>1603</v>
      </c>
      <c r="E341" s="58" t="s">
        <v>556</v>
      </c>
      <c r="F341" s="58" t="s">
        <v>1604</v>
      </c>
      <c r="G341" s="59">
        <v>50000.0</v>
      </c>
    </row>
    <row r="342">
      <c r="A342" s="55" t="s">
        <v>2</v>
      </c>
      <c r="B342" s="56">
        <v>5.5972062E7</v>
      </c>
      <c r="C342" s="57">
        <v>44545.0</v>
      </c>
      <c r="D342" s="58" t="s">
        <v>1020</v>
      </c>
      <c r="E342" s="58" t="s">
        <v>665</v>
      </c>
      <c r="F342" s="58" t="s">
        <v>1605</v>
      </c>
      <c r="G342" s="59">
        <v>372196.49</v>
      </c>
    </row>
    <row r="343">
      <c r="A343" s="55" t="s">
        <v>2</v>
      </c>
      <c r="B343" s="56">
        <v>5.5973933E7</v>
      </c>
      <c r="C343" s="57">
        <v>44545.0</v>
      </c>
      <c r="D343" s="58" t="s">
        <v>1020</v>
      </c>
      <c r="E343" s="58" t="s">
        <v>665</v>
      </c>
      <c r="F343" s="58" t="s">
        <v>1606</v>
      </c>
      <c r="G343" s="59">
        <v>372140.0</v>
      </c>
    </row>
    <row r="344">
      <c r="A344" s="55" t="s">
        <v>2</v>
      </c>
      <c r="B344" s="56" t="s">
        <v>1607</v>
      </c>
      <c r="C344" s="57">
        <v>44890.0</v>
      </c>
      <c r="D344" s="58" t="s">
        <v>1608</v>
      </c>
      <c r="E344" s="58" t="s">
        <v>556</v>
      </c>
      <c r="F344" s="58" t="s">
        <v>1609</v>
      </c>
      <c r="G344" s="59">
        <v>255000.0</v>
      </c>
    </row>
    <row r="345">
      <c r="A345" s="55" t="s">
        <v>2</v>
      </c>
      <c r="B345" s="56" t="s">
        <v>1610</v>
      </c>
      <c r="C345" s="57">
        <v>44894.0</v>
      </c>
      <c r="D345" s="58" t="s">
        <v>1611</v>
      </c>
      <c r="E345" s="58" t="s">
        <v>556</v>
      </c>
      <c r="F345" s="58" t="s">
        <v>1405</v>
      </c>
      <c r="G345" s="59">
        <v>400000.0</v>
      </c>
    </row>
    <row r="346">
      <c r="A346" s="55" t="s">
        <v>2</v>
      </c>
      <c r="B346" s="56" t="s">
        <v>985</v>
      </c>
      <c r="C346" s="57">
        <v>44887.0</v>
      </c>
      <c r="D346" s="58" t="s">
        <v>987</v>
      </c>
      <c r="E346" s="58" t="s">
        <v>665</v>
      </c>
      <c r="F346" s="58" t="s">
        <v>986</v>
      </c>
      <c r="G346" s="59">
        <v>250000.0</v>
      </c>
    </row>
    <row r="347">
      <c r="A347" s="55" t="s">
        <v>2</v>
      </c>
      <c r="B347" s="56" t="s">
        <v>989</v>
      </c>
      <c r="C347" s="57">
        <v>44887.0</v>
      </c>
      <c r="D347" s="58" t="s">
        <v>987</v>
      </c>
      <c r="E347" s="58" t="s">
        <v>665</v>
      </c>
      <c r="F347" s="58" t="s">
        <v>990</v>
      </c>
      <c r="G347" s="59">
        <v>174000.0</v>
      </c>
    </row>
    <row r="348">
      <c r="A348" s="55" t="s">
        <v>2</v>
      </c>
      <c r="B348" s="56" t="s">
        <v>991</v>
      </c>
      <c r="C348" s="57">
        <v>44887.0</v>
      </c>
      <c r="D348" s="58" t="s">
        <v>987</v>
      </c>
      <c r="E348" s="58" t="s">
        <v>665</v>
      </c>
      <c r="F348" s="58" t="s">
        <v>992</v>
      </c>
      <c r="G348" s="59">
        <v>180000.0</v>
      </c>
    </row>
    <row r="349">
      <c r="A349" s="55" t="s">
        <v>2</v>
      </c>
      <c r="B349" s="56" t="s">
        <v>993</v>
      </c>
      <c r="C349" s="57">
        <v>44887.0</v>
      </c>
      <c r="D349" s="58" t="s">
        <v>987</v>
      </c>
      <c r="E349" s="58" t="s">
        <v>665</v>
      </c>
      <c r="F349" s="58" t="s">
        <v>994</v>
      </c>
      <c r="G349" s="59">
        <v>180000.0</v>
      </c>
    </row>
    <row r="350">
      <c r="A350" s="55" t="s">
        <v>2</v>
      </c>
      <c r="B350" s="56" t="s">
        <v>995</v>
      </c>
      <c r="C350" s="57">
        <v>44887.0</v>
      </c>
      <c r="D350" s="58" t="s">
        <v>987</v>
      </c>
      <c r="E350" s="58" t="s">
        <v>665</v>
      </c>
      <c r="F350" s="58" t="s">
        <v>924</v>
      </c>
      <c r="G350" s="59">
        <v>160532.62</v>
      </c>
    </row>
    <row r="351">
      <c r="A351" s="55" t="s">
        <v>2</v>
      </c>
      <c r="B351" s="56" t="s">
        <v>996</v>
      </c>
      <c r="C351" s="57">
        <v>44887.0</v>
      </c>
      <c r="D351" s="58" t="s">
        <v>987</v>
      </c>
      <c r="E351" s="58" t="s">
        <v>665</v>
      </c>
      <c r="F351" s="58" t="s">
        <v>997</v>
      </c>
      <c r="G351" s="59">
        <v>75000.0</v>
      </c>
    </row>
    <row r="352">
      <c r="A352" s="55" t="s">
        <v>2</v>
      </c>
      <c r="B352" s="56" t="s">
        <v>658</v>
      </c>
      <c r="C352" s="57">
        <v>44881.0</v>
      </c>
      <c r="D352" s="58" t="s">
        <v>660</v>
      </c>
      <c r="E352" s="58" t="s">
        <v>556</v>
      </c>
      <c r="F352" s="58" t="s">
        <v>659</v>
      </c>
      <c r="G352" s="59">
        <v>660000.0</v>
      </c>
    </row>
    <row r="353">
      <c r="A353" s="55" t="s">
        <v>2</v>
      </c>
      <c r="B353" s="56" t="s">
        <v>998</v>
      </c>
      <c r="C353" s="57">
        <v>44882.0</v>
      </c>
      <c r="D353" s="58" t="s">
        <v>987</v>
      </c>
      <c r="E353" s="58" t="s">
        <v>665</v>
      </c>
      <c r="F353" s="58" t="s">
        <v>999</v>
      </c>
      <c r="G353" s="59">
        <v>179650.0</v>
      </c>
    </row>
    <row r="354">
      <c r="A354" s="55" t="s">
        <v>2</v>
      </c>
      <c r="B354" s="56" t="s">
        <v>1000</v>
      </c>
      <c r="C354" s="57">
        <v>44882.0</v>
      </c>
      <c r="D354" s="58" t="s">
        <v>987</v>
      </c>
      <c r="E354" s="58" t="s">
        <v>665</v>
      </c>
      <c r="F354" s="58" t="s">
        <v>1001</v>
      </c>
      <c r="G354" s="59">
        <v>179855.0</v>
      </c>
    </row>
    <row r="355">
      <c r="A355" s="55" t="s">
        <v>2</v>
      </c>
      <c r="B355" s="56" t="s">
        <v>1002</v>
      </c>
      <c r="C355" s="57">
        <v>44882.0</v>
      </c>
      <c r="D355" s="58" t="s">
        <v>987</v>
      </c>
      <c r="E355" s="58" t="s">
        <v>665</v>
      </c>
      <c r="F355" s="58" t="s">
        <v>1003</v>
      </c>
      <c r="G355" s="59">
        <v>118100.0</v>
      </c>
    </row>
    <row r="356">
      <c r="A356" s="55" t="s">
        <v>2</v>
      </c>
      <c r="B356" s="56" t="s">
        <v>1004</v>
      </c>
      <c r="C356" s="57">
        <v>44882.0</v>
      </c>
      <c r="D356" s="58" t="s">
        <v>987</v>
      </c>
      <c r="E356" s="58" t="s">
        <v>665</v>
      </c>
      <c r="F356" s="58" t="s">
        <v>986</v>
      </c>
      <c r="G356" s="59">
        <v>250000.0</v>
      </c>
    </row>
    <row r="357">
      <c r="A357" s="55" t="s">
        <v>2</v>
      </c>
      <c r="B357" s="56" t="s">
        <v>1005</v>
      </c>
      <c r="C357" s="57">
        <v>44882.0</v>
      </c>
      <c r="D357" s="58" t="s">
        <v>987</v>
      </c>
      <c r="E357" s="58" t="s">
        <v>665</v>
      </c>
      <c r="F357" s="58" t="s">
        <v>986</v>
      </c>
      <c r="G357" s="59">
        <v>50000.0</v>
      </c>
    </row>
    <row r="358">
      <c r="A358" s="55" t="s">
        <v>2</v>
      </c>
      <c r="B358" s="56" t="s">
        <v>1006</v>
      </c>
      <c r="C358" s="57">
        <v>44882.0</v>
      </c>
      <c r="D358" s="58" t="s">
        <v>987</v>
      </c>
      <c r="E358" s="58" t="s">
        <v>665</v>
      </c>
      <c r="F358" s="58" t="s">
        <v>986</v>
      </c>
      <c r="G358" s="59">
        <v>60000.0</v>
      </c>
    </row>
    <row r="359">
      <c r="A359" s="55" t="s">
        <v>2</v>
      </c>
      <c r="B359" s="56" t="s">
        <v>1007</v>
      </c>
      <c r="C359" s="57">
        <v>44882.0</v>
      </c>
      <c r="D359" s="58" t="s">
        <v>987</v>
      </c>
      <c r="E359" s="58" t="s">
        <v>665</v>
      </c>
      <c r="F359" s="58" t="s">
        <v>986</v>
      </c>
      <c r="G359" s="59">
        <v>75000.0</v>
      </c>
    </row>
    <row r="360">
      <c r="A360" s="55" t="s">
        <v>2</v>
      </c>
      <c r="B360" s="56" t="s">
        <v>1008</v>
      </c>
      <c r="C360" s="57">
        <v>44884.0</v>
      </c>
      <c r="D360" s="58" t="s">
        <v>987</v>
      </c>
      <c r="E360" s="58" t="s">
        <v>665</v>
      </c>
      <c r="F360" s="58" t="s">
        <v>1009</v>
      </c>
      <c r="G360" s="59">
        <v>75000.0</v>
      </c>
    </row>
    <row r="361">
      <c r="A361" s="55" t="s">
        <v>2</v>
      </c>
      <c r="B361" s="56" t="s">
        <v>1010</v>
      </c>
      <c r="C361" s="57">
        <v>44882.0</v>
      </c>
      <c r="D361" s="58" t="s">
        <v>987</v>
      </c>
      <c r="E361" s="58" t="s">
        <v>665</v>
      </c>
      <c r="F361" s="58" t="s">
        <v>986</v>
      </c>
      <c r="G361" s="59">
        <v>75000.0</v>
      </c>
    </row>
    <row r="362">
      <c r="A362" s="55" t="s">
        <v>2</v>
      </c>
      <c r="B362" s="56" t="s">
        <v>1011</v>
      </c>
      <c r="C362" s="57">
        <v>44882.0</v>
      </c>
      <c r="D362" s="58" t="s">
        <v>987</v>
      </c>
      <c r="E362" s="58" t="s">
        <v>665</v>
      </c>
      <c r="F362" s="58" t="s">
        <v>1012</v>
      </c>
      <c r="G362" s="59">
        <v>75000.0</v>
      </c>
    </row>
    <row r="363">
      <c r="A363" s="55" t="s">
        <v>2</v>
      </c>
      <c r="B363" s="56" t="s">
        <v>1013</v>
      </c>
      <c r="C363" s="57">
        <v>44882.0</v>
      </c>
      <c r="D363" s="58" t="s">
        <v>987</v>
      </c>
      <c r="E363" s="58" t="s">
        <v>665</v>
      </c>
      <c r="F363" s="58" t="s">
        <v>986</v>
      </c>
      <c r="G363" s="59">
        <v>241120.0</v>
      </c>
    </row>
    <row r="364">
      <c r="A364" s="55" t="s">
        <v>2</v>
      </c>
      <c r="B364" s="56" t="s">
        <v>1014</v>
      </c>
      <c r="C364" s="57">
        <v>44882.0</v>
      </c>
      <c r="D364" s="58" t="s">
        <v>987</v>
      </c>
      <c r="E364" s="58" t="s">
        <v>665</v>
      </c>
      <c r="F364" s="58" t="s">
        <v>1015</v>
      </c>
      <c r="G364" s="59">
        <v>75000.0</v>
      </c>
    </row>
    <row r="365">
      <c r="A365" s="55" t="s">
        <v>2</v>
      </c>
      <c r="B365" s="56" t="s">
        <v>1016</v>
      </c>
      <c r="C365" s="57">
        <v>44882.0</v>
      </c>
      <c r="D365" s="58" t="s">
        <v>987</v>
      </c>
      <c r="E365" s="58" t="s">
        <v>665</v>
      </c>
      <c r="F365" s="58" t="s">
        <v>1017</v>
      </c>
      <c r="G365" s="59">
        <v>179980.0</v>
      </c>
    </row>
    <row r="366">
      <c r="A366" s="55" t="s">
        <v>2</v>
      </c>
      <c r="B366" s="56" t="s">
        <v>1018</v>
      </c>
      <c r="C366" s="57">
        <v>44882.0</v>
      </c>
      <c r="D366" s="58" t="s">
        <v>987</v>
      </c>
      <c r="E366" s="58" t="s">
        <v>665</v>
      </c>
      <c r="F366" s="58" t="s">
        <v>986</v>
      </c>
      <c r="G366" s="59">
        <v>180000.0</v>
      </c>
    </row>
    <row r="367">
      <c r="A367" s="55" t="s">
        <v>2</v>
      </c>
      <c r="B367" s="56">
        <v>5.599475E7</v>
      </c>
      <c r="C367" s="57">
        <v>44546.0</v>
      </c>
      <c r="D367" s="58" t="s">
        <v>1020</v>
      </c>
      <c r="E367" s="58" t="s">
        <v>665</v>
      </c>
      <c r="F367" s="58" t="s">
        <v>1019</v>
      </c>
      <c r="G367" s="59">
        <v>332274.0</v>
      </c>
    </row>
    <row r="368">
      <c r="A368" s="55" t="s">
        <v>2</v>
      </c>
      <c r="B368" s="56" t="s">
        <v>585</v>
      </c>
      <c r="C368" s="57">
        <v>44873.0</v>
      </c>
      <c r="D368" s="58" t="s">
        <v>587</v>
      </c>
      <c r="E368" s="58" t="s">
        <v>556</v>
      </c>
      <c r="F368" s="58" t="s">
        <v>586</v>
      </c>
      <c r="G368" s="59">
        <v>2500000.0</v>
      </c>
    </row>
    <row r="369">
      <c r="A369" s="55" t="s">
        <v>2</v>
      </c>
      <c r="B369" s="56">
        <v>5.5996903E7</v>
      </c>
      <c r="C369" s="57">
        <v>44546.0</v>
      </c>
      <c r="D369" s="58" t="s">
        <v>1020</v>
      </c>
      <c r="E369" s="58" t="s">
        <v>665</v>
      </c>
      <c r="F369" s="58" t="s">
        <v>1022</v>
      </c>
      <c r="G369" s="59">
        <v>278660.0</v>
      </c>
    </row>
    <row r="370">
      <c r="A370" s="55" t="s">
        <v>2</v>
      </c>
      <c r="B370" s="56" t="s">
        <v>589</v>
      </c>
      <c r="C370" s="57">
        <v>44869.0</v>
      </c>
      <c r="D370" s="58" t="s">
        <v>591</v>
      </c>
      <c r="E370" s="58" t="s">
        <v>556</v>
      </c>
      <c r="F370" s="58" t="s">
        <v>590</v>
      </c>
      <c r="G370" s="59">
        <v>40000.0</v>
      </c>
    </row>
    <row r="371">
      <c r="A371" s="55" t="s">
        <v>2</v>
      </c>
      <c r="B371" s="56">
        <v>5.5992431E7</v>
      </c>
      <c r="C371" s="57">
        <v>44546.0</v>
      </c>
      <c r="D371" s="58" t="s">
        <v>1020</v>
      </c>
      <c r="E371" s="58" t="s">
        <v>665</v>
      </c>
      <c r="F371" s="58" t="s">
        <v>1023</v>
      </c>
      <c r="G371" s="59">
        <v>372121.0</v>
      </c>
    </row>
    <row r="372">
      <c r="A372" s="55" t="s">
        <v>2</v>
      </c>
      <c r="B372" s="56">
        <v>5.5995593E7</v>
      </c>
      <c r="C372" s="57">
        <v>44546.0</v>
      </c>
      <c r="D372" s="58" t="s">
        <v>1020</v>
      </c>
      <c r="E372" s="58" t="s">
        <v>665</v>
      </c>
      <c r="F372" s="58" t="s">
        <v>1024</v>
      </c>
      <c r="G372" s="59">
        <v>312170.0</v>
      </c>
    </row>
    <row r="373">
      <c r="A373" s="55" t="s">
        <v>2</v>
      </c>
      <c r="B373" s="56">
        <v>5.5988242E7</v>
      </c>
      <c r="C373" s="57">
        <v>44547.0</v>
      </c>
      <c r="D373" s="58" t="s">
        <v>1020</v>
      </c>
      <c r="E373" s="58" t="s">
        <v>665</v>
      </c>
      <c r="F373" s="58" t="s">
        <v>1025</v>
      </c>
      <c r="G373" s="59">
        <v>371920.0</v>
      </c>
    </row>
    <row r="374">
      <c r="A374" s="55" t="s">
        <v>2</v>
      </c>
      <c r="B374" s="56">
        <v>7.1664121E7</v>
      </c>
      <c r="C374" s="57">
        <v>44848.0</v>
      </c>
      <c r="D374" s="58" t="s">
        <v>1500</v>
      </c>
      <c r="E374" s="58" t="s">
        <v>665</v>
      </c>
      <c r="F374" s="58" t="s">
        <v>1026</v>
      </c>
      <c r="G374" s="59">
        <v>101932.0</v>
      </c>
    </row>
    <row r="375">
      <c r="A375" s="55" t="s">
        <v>2</v>
      </c>
      <c r="B375" s="56">
        <v>7.1684315E7</v>
      </c>
      <c r="C375" s="57">
        <v>44855.0</v>
      </c>
      <c r="D375" s="58" t="s">
        <v>1500</v>
      </c>
      <c r="E375" s="58" t="s">
        <v>665</v>
      </c>
      <c r="F375" s="58" t="s">
        <v>1029</v>
      </c>
      <c r="G375" s="59">
        <v>98890.0</v>
      </c>
    </row>
    <row r="376">
      <c r="A376" s="55" t="s">
        <v>2</v>
      </c>
      <c r="B376" s="56">
        <v>7.1687572E7</v>
      </c>
      <c r="C376" s="57">
        <v>44860.0</v>
      </c>
      <c r="D376" s="58" t="s">
        <v>1500</v>
      </c>
      <c r="E376" s="58" t="s">
        <v>665</v>
      </c>
      <c r="F376" s="58" t="s">
        <v>1030</v>
      </c>
      <c r="G376" s="59">
        <v>64485.4</v>
      </c>
    </row>
    <row r="377">
      <c r="A377" s="55" t="s">
        <v>2</v>
      </c>
      <c r="B377" s="56">
        <v>7.1693267E7</v>
      </c>
      <c r="C377" s="57">
        <v>44855.0</v>
      </c>
      <c r="D377" s="58" t="s">
        <v>1500</v>
      </c>
      <c r="E377" s="58" t="s">
        <v>665</v>
      </c>
      <c r="F377" s="58" t="s">
        <v>1031</v>
      </c>
      <c r="G377" s="59">
        <v>101790.0</v>
      </c>
    </row>
    <row r="378">
      <c r="A378" s="55" t="s">
        <v>2</v>
      </c>
      <c r="B378" s="56">
        <v>7.1683822E7</v>
      </c>
      <c r="C378" s="57">
        <v>44855.0</v>
      </c>
      <c r="D378" s="58" t="s">
        <v>1500</v>
      </c>
      <c r="E378" s="58" t="s">
        <v>665</v>
      </c>
      <c r="F378" s="58" t="s">
        <v>1032</v>
      </c>
      <c r="G378" s="59">
        <v>101932.0</v>
      </c>
    </row>
    <row r="379">
      <c r="A379" s="55" t="s">
        <v>2</v>
      </c>
      <c r="B379" s="56">
        <v>7.1675725E7</v>
      </c>
      <c r="C379" s="57">
        <v>44855.0</v>
      </c>
      <c r="D379" s="58" t="s">
        <v>1500</v>
      </c>
      <c r="E379" s="58" t="s">
        <v>665</v>
      </c>
      <c r="F379" s="58" t="s">
        <v>1033</v>
      </c>
      <c r="G379" s="59">
        <v>51037.2</v>
      </c>
    </row>
    <row r="380">
      <c r="A380" s="55" t="s">
        <v>2</v>
      </c>
      <c r="B380" s="56" t="s">
        <v>593</v>
      </c>
      <c r="C380" s="57">
        <v>44848.0</v>
      </c>
      <c r="D380" s="58" t="s">
        <v>1612</v>
      </c>
      <c r="E380" s="58" t="s">
        <v>556</v>
      </c>
      <c r="F380" s="58" t="s">
        <v>594</v>
      </c>
      <c r="G380" s="59">
        <v>60000.0</v>
      </c>
    </row>
    <row r="381">
      <c r="A381" s="55" t="s">
        <v>2</v>
      </c>
      <c r="B381" s="56">
        <v>7.1678195E7</v>
      </c>
      <c r="C381" s="57">
        <v>44853.0</v>
      </c>
      <c r="D381" s="58" t="s">
        <v>1562</v>
      </c>
      <c r="E381" s="58" t="s">
        <v>665</v>
      </c>
      <c r="F381" s="58" t="s">
        <v>1034</v>
      </c>
      <c r="G381" s="59">
        <v>50310.0</v>
      </c>
    </row>
    <row r="382">
      <c r="A382" s="55" t="s">
        <v>2</v>
      </c>
      <c r="B382" s="56">
        <v>7.1708904E7</v>
      </c>
      <c r="C382" s="57">
        <v>44853.0</v>
      </c>
      <c r="D382" s="58" t="s">
        <v>1562</v>
      </c>
      <c r="E382" s="58" t="s">
        <v>665</v>
      </c>
      <c r="F382" s="58" t="s">
        <v>1037</v>
      </c>
      <c r="G382" s="59">
        <v>50000.0</v>
      </c>
    </row>
    <row r="383">
      <c r="A383" s="55" t="s">
        <v>2</v>
      </c>
      <c r="B383" s="56">
        <v>7.1684106E7</v>
      </c>
      <c r="C383" s="57">
        <v>44853.0</v>
      </c>
      <c r="D383" s="58" t="s">
        <v>1562</v>
      </c>
      <c r="E383" s="58" t="s">
        <v>665</v>
      </c>
      <c r="F383" s="58" t="s">
        <v>1038</v>
      </c>
      <c r="G383" s="59">
        <v>50960.0</v>
      </c>
    </row>
    <row r="384">
      <c r="A384" s="55" t="s">
        <v>2</v>
      </c>
      <c r="B384" s="56">
        <v>7.2011429E7</v>
      </c>
      <c r="C384" s="57">
        <v>44853.0</v>
      </c>
      <c r="D384" s="58" t="s">
        <v>1562</v>
      </c>
      <c r="E384" s="58" t="s">
        <v>665</v>
      </c>
      <c r="F384" s="58" t="s">
        <v>1039</v>
      </c>
      <c r="G384" s="59">
        <v>50953.0</v>
      </c>
    </row>
    <row r="385">
      <c r="A385" s="55" t="s">
        <v>2</v>
      </c>
      <c r="B385" s="56">
        <v>7.1713551E7</v>
      </c>
      <c r="C385" s="57">
        <v>44853.0</v>
      </c>
      <c r="D385" s="58" t="s">
        <v>1562</v>
      </c>
      <c r="E385" s="58" t="s">
        <v>665</v>
      </c>
      <c r="F385" s="58" t="s">
        <v>1040</v>
      </c>
      <c r="G385" s="59">
        <v>49830.1</v>
      </c>
    </row>
    <row r="386">
      <c r="A386" s="55" t="s">
        <v>2</v>
      </c>
      <c r="B386" s="56">
        <v>7.1693137E7</v>
      </c>
      <c r="C386" s="57">
        <v>44848.0</v>
      </c>
      <c r="D386" s="58" t="s">
        <v>1500</v>
      </c>
      <c r="E386" s="58" t="s">
        <v>665</v>
      </c>
      <c r="F386" s="58" t="s">
        <v>1041</v>
      </c>
      <c r="G386" s="59">
        <v>101900.0</v>
      </c>
    </row>
    <row r="387">
      <c r="A387" s="55" t="s">
        <v>2</v>
      </c>
      <c r="B387" s="56">
        <v>7.1690156E7</v>
      </c>
      <c r="C387" s="57">
        <v>44848.0</v>
      </c>
      <c r="D387" s="58" t="s">
        <v>1500</v>
      </c>
      <c r="E387" s="58" t="s">
        <v>665</v>
      </c>
      <c r="F387" s="58" t="s">
        <v>1042</v>
      </c>
      <c r="G387" s="59">
        <v>101932.0</v>
      </c>
    </row>
    <row r="388">
      <c r="A388" s="55" t="s">
        <v>2</v>
      </c>
      <c r="B388" s="56">
        <v>7.1665515E7</v>
      </c>
      <c r="C388" s="57">
        <v>44856.0</v>
      </c>
      <c r="D388" s="58" t="s">
        <v>1562</v>
      </c>
      <c r="E388" s="58" t="s">
        <v>665</v>
      </c>
      <c r="F388" s="58" t="s">
        <v>1043</v>
      </c>
      <c r="G388" s="59">
        <v>50948.0</v>
      </c>
    </row>
    <row r="389">
      <c r="A389" s="55" t="s">
        <v>2</v>
      </c>
      <c r="B389" s="56">
        <v>7.1663795E7</v>
      </c>
      <c r="C389" s="57">
        <v>44853.0</v>
      </c>
      <c r="D389" s="58" t="s">
        <v>1562</v>
      </c>
      <c r="E389" s="58" t="s">
        <v>665</v>
      </c>
      <c r="F389" s="58" t="s">
        <v>1044</v>
      </c>
      <c r="G389" s="59">
        <v>50966.0</v>
      </c>
    </row>
    <row r="390">
      <c r="A390" s="55" t="s">
        <v>2</v>
      </c>
      <c r="B390" s="56">
        <v>7.1667701E7</v>
      </c>
      <c r="C390" s="57">
        <v>44853.0</v>
      </c>
      <c r="D390" s="58" t="s">
        <v>1562</v>
      </c>
      <c r="E390" s="58" t="s">
        <v>665</v>
      </c>
      <c r="F390" s="58" t="s">
        <v>1045</v>
      </c>
      <c r="G390" s="59">
        <v>47724.4</v>
      </c>
    </row>
    <row r="391">
      <c r="A391" s="55" t="s">
        <v>2</v>
      </c>
      <c r="B391" s="56">
        <v>7.1677491E7</v>
      </c>
      <c r="C391" s="57">
        <v>44856.0</v>
      </c>
      <c r="D391" s="58" t="s">
        <v>1562</v>
      </c>
      <c r="E391" s="58" t="s">
        <v>665</v>
      </c>
      <c r="F391" s="58" t="s">
        <v>1046</v>
      </c>
      <c r="G391" s="59">
        <v>49336.88</v>
      </c>
    </row>
    <row r="392">
      <c r="A392" s="55" t="s">
        <v>2</v>
      </c>
      <c r="B392" s="56">
        <v>7.1680211E7</v>
      </c>
      <c r="C392" s="57">
        <v>44853.0</v>
      </c>
      <c r="D392" s="58" t="s">
        <v>1562</v>
      </c>
      <c r="E392" s="58" t="s">
        <v>665</v>
      </c>
      <c r="F392" s="58" t="s">
        <v>1047</v>
      </c>
      <c r="G392" s="59">
        <v>50964.0</v>
      </c>
    </row>
    <row r="393">
      <c r="A393" s="55" t="s">
        <v>2</v>
      </c>
      <c r="B393" s="56">
        <v>7.1689674E7</v>
      </c>
      <c r="C393" s="57">
        <v>44848.0</v>
      </c>
      <c r="D393" s="58" t="s">
        <v>1500</v>
      </c>
      <c r="E393" s="58" t="s">
        <v>665</v>
      </c>
      <c r="F393" s="58" t="s">
        <v>1048</v>
      </c>
      <c r="G393" s="59">
        <v>100650.0</v>
      </c>
    </row>
    <row r="394">
      <c r="A394" s="55" t="s">
        <v>2</v>
      </c>
      <c r="B394" s="56">
        <v>7.1677066E7</v>
      </c>
      <c r="C394" s="57">
        <v>44848.0</v>
      </c>
      <c r="D394" s="58" t="s">
        <v>1500</v>
      </c>
      <c r="E394" s="58" t="s">
        <v>665</v>
      </c>
      <c r="F394" s="58" t="s">
        <v>1049</v>
      </c>
      <c r="G394" s="59">
        <v>91795.0</v>
      </c>
    </row>
    <row r="395">
      <c r="A395" s="55" t="s">
        <v>2</v>
      </c>
      <c r="B395" s="56">
        <v>7.1693672E7</v>
      </c>
      <c r="C395" s="57">
        <v>44848.0</v>
      </c>
      <c r="D395" s="58" t="s">
        <v>1500</v>
      </c>
      <c r="E395" s="58" t="s">
        <v>665</v>
      </c>
      <c r="F395" s="58" t="s">
        <v>1050</v>
      </c>
      <c r="G395" s="59">
        <v>101932.0</v>
      </c>
    </row>
    <row r="396">
      <c r="A396" s="55" t="s">
        <v>2</v>
      </c>
      <c r="B396" s="56">
        <v>7.1687058E7</v>
      </c>
      <c r="C396" s="57">
        <v>44848.0</v>
      </c>
      <c r="D396" s="58" t="s">
        <v>1500</v>
      </c>
      <c r="E396" s="58" t="s">
        <v>665</v>
      </c>
      <c r="F396" s="58" t="s">
        <v>1051</v>
      </c>
      <c r="G396" s="59">
        <v>101820.0</v>
      </c>
    </row>
    <row r="397">
      <c r="A397" s="55" t="s">
        <v>2</v>
      </c>
      <c r="B397" s="56">
        <v>7.1689526E7</v>
      </c>
      <c r="C397" s="57">
        <v>44848.0</v>
      </c>
      <c r="D397" s="58" t="s">
        <v>1500</v>
      </c>
      <c r="E397" s="58" t="s">
        <v>665</v>
      </c>
      <c r="F397" s="58" t="s">
        <v>1052</v>
      </c>
      <c r="G397" s="59">
        <v>101810.0</v>
      </c>
    </row>
    <row r="398">
      <c r="A398" s="55" t="s">
        <v>2</v>
      </c>
      <c r="B398" s="56">
        <v>7.1683072E7</v>
      </c>
      <c r="C398" s="57">
        <v>44848.0</v>
      </c>
      <c r="D398" s="58" t="s">
        <v>1500</v>
      </c>
      <c r="E398" s="58" t="s">
        <v>665</v>
      </c>
      <c r="F398" s="58" t="s">
        <v>1053</v>
      </c>
      <c r="G398" s="59">
        <v>101000.0</v>
      </c>
    </row>
    <row r="399">
      <c r="A399" s="55" t="s">
        <v>2</v>
      </c>
      <c r="B399" s="56">
        <v>7.1684727E7</v>
      </c>
      <c r="C399" s="61">
        <v>44848.0</v>
      </c>
      <c r="D399" s="58" t="s">
        <v>1500</v>
      </c>
      <c r="E399" s="58" t="s">
        <v>665</v>
      </c>
      <c r="F399" s="58" t="s">
        <v>1054</v>
      </c>
      <c r="G399" s="63">
        <v>99628.0</v>
      </c>
    </row>
    <row r="400">
      <c r="A400" s="55" t="s">
        <v>2</v>
      </c>
      <c r="B400" s="56">
        <v>7.1663072E7</v>
      </c>
      <c r="C400" s="61">
        <v>44848.0</v>
      </c>
      <c r="D400" s="58" t="s">
        <v>1500</v>
      </c>
      <c r="E400" s="58" t="s">
        <v>665</v>
      </c>
      <c r="F400" s="58" t="s">
        <v>1055</v>
      </c>
      <c r="G400" s="63">
        <v>101932.0</v>
      </c>
    </row>
    <row r="401">
      <c r="A401" s="55" t="s">
        <v>2</v>
      </c>
      <c r="B401" s="56">
        <v>7.1665545E7</v>
      </c>
      <c r="C401" s="57">
        <v>44848.0</v>
      </c>
      <c r="D401" s="58" t="s">
        <v>1500</v>
      </c>
      <c r="E401" s="58" t="s">
        <v>665</v>
      </c>
      <c r="F401" s="58" t="s">
        <v>1056</v>
      </c>
      <c r="G401" s="59">
        <v>101932.0</v>
      </c>
    </row>
    <row r="402">
      <c r="A402" s="55" t="s">
        <v>2</v>
      </c>
      <c r="B402" s="56">
        <v>7.1682908E7</v>
      </c>
      <c r="C402" s="57">
        <v>44848.0</v>
      </c>
      <c r="D402" s="58" t="s">
        <v>1500</v>
      </c>
      <c r="E402" s="58" t="s">
        <v>665</v>
      </c>
      <c r="F402" s="58" t="s">
        <v>1057</v>
      </c>
      <c r="G402" s="59">
        <v>101932.0</v>
      </c>
    </row>
    <row r="403">
      <c r="A403" s="55" t="s">
        <v>2</v>
      </c>
      <c r="B403" s="56">
        <v>7.1663288E7</v>
      </c>
      <c r="C403" s="57">
        <v>44848.0</v>
      </c>
      <c r="D403" s="58" t="s">
        <v>1500</v>
      </c>
      <c r="E403" s="58" t="s">
        <v>665</v>
      </c>
      <c r="F403" s="58" t="s">
        <v>1058</v>
      </c>
      <c r="G403" s="59">
        <v>101932.0</v>
      </c>
    </row>
    <row r="404">
      <c r="A404" s="55" t="s">
        <v>2</v>
      </c>
      <c r="B404" s="56">
        <v>7.1687407E7</v>
      </c>
      <c r="C404" s="57">
        <v>44848.0</v>
      </c>
      <c r="D404" s="58" t="s">
        <v>1500</v>
      </c>
      <c r="E404" s="58" t="s">
        <v>665</v>
      </c>
      <c r="F404" s="58" t="s">
        <v>1059</v>
      </c>
      <c r="G404" s="59">
        <v>101932.0</v>
      </c>
    </row>
    <row r="405">
      <c r="A405" s="55" t="s">
        <v>2</v>
      </c>
      <c r="B405" s="56">
        <v>7.1693953E7</v>
      </c>
      <c r="C405" s="57">
        <v>44855.0</v>
      </c>
      <c r="D405" s="58" t="s">
        <v>1500</v>
      </c>
      <c r="E405" s="58" t="s">
        <v>665</v>
      </c>
      <c r="F405" s="58" t="s">
        <v>1060</v>
      </c>
      <c r="G405" s="59">
        <v>101345.95</v>
      </c>
    </row>
    <row r="406">
      <c r="A406" s="55" t="s">
        <v>2</v>
      </c>
      <c r="B406" s="56">
        <v>7.1691999E7</v>
      </c>
      <c r="C406" s="57">
        <v>44848.0</v>
      </c>
      <c r="D406" s="58" t="s">
        <v>1500</v>
      </c>
      <c r="E406" s="58" t="s">
        <v>665</v>
      </c>
      <c r="F406" s="58" t="s">
        <v>1061</v>
      </c>
      <c r="G406" s="59">
        <v>101532.0</v>
      </c>
    </row>
    <row r="407">
      <c r="A407" s="55" t="s">
        <v>2</v>
      </c>
      <c r="B407" s="56">
        <v>7.1694054E7</v>
      </c>
      <c r="C407" s="57">
        <v>44848.0</v>
      </c>
      <c r="D407" s="58" t="s">
        <v>1500</v>
      </c>
      <c r="E407" s="58" t="s">
        <v>665</v>
      </c>
      <c r="F407" s="58" t="s">
        <v>1062</v>
      </c>
      <c r="G407" s="59">
        <v>101900.0</v>
      </c>
    </row>
    <row r="408">
      <c r="A408" s="55" t="s">
        <v>2</v>
      </c>
      <c r="B408" s="56">
        <v>7.168785E7</v>
      </c>
      <c r="C408" s="57">
        <v>44848.0</v>
      </c>
      <c r="D408" s="58" t="s">
        <v>1500</v>
      </c>
      <c r="E408" s="58" t="s">
        <v>665</v>
      </c>
      <c r="F408" s="58" t="s">
        <v>1063</v>
      </c>
      <c r="G408" s="59">
        <v>53650.0</v>
      </c>
    </row>
    <row r="409">
      <c r="A409" s="55" t="s">
        <v>2</v>
      </c>
      <c r="B409" s="56">
        <v>7.1679949E7</v>
      </c>
      <c r="C409" s="57">
        <v>44848.0</v>
      </c>
      <c r="D409" s="58" t="s">
        <v>1562</v>
      </c>
      <c r="E409" s="58" t="s">
        <v>665</v>
      </c>
      <c r="F409" s="58" t="s">
        <v>1064</v>
      </c>
      <c r="G409" s="59">
        <v>49650.96</v>
      </c>
    </row>
    <row r="410">
      <c r="A410" s="55" t="s">
        <v>2</v>
      </c>
      <c r="B410" s="56">
        <v>7.1678915E7</v>
      </c>
      <c r="C410" s="57">
        <v>44848.0</v>
      </c>
      <c r="D410" s="58" t="s">
        <v>1562</v>
      </c>
      <c r="E410" s="58" t="s">
        <v>665</v>
      </c>
      <c r="F410" s="58" t="s">
        <v>1065</v>
      </c>
      <c r="G410" s="59">
        <v>49880.0</v>
      </c>
    </row>
    <row r="411">
      <c r="A411" s="55" t="s">
        <v>2</v>
      </c>
      <c r="B411" s="56">
        <v>7.1709362E7</v>
      </c>
      <c r="C411" s="57">
        <v>44848.0</v>
      </c>
      <c r="D411" s="58" t="s">
        <v>1562</v>
      </c>
      <c r="E411" s="58" t="s">
        <v>665</v>
      </c>
      <c r="F411" s="58" t="s">
        <v>1066</v>
      </c>
      <c r="G411" s="59">
        <v>50000.0</v>
      </c>
    </row>
    <row r="412">
      <c r="A412" s="55" t="s">
        <v>2</v>
      </c>
      <c r="B412" s="56">
        <v>7.1665656E7</v>
      </c>
      <c r="C412" s="57">
        <v>44848.0</v>
      </c>
      <c r="D412" s="58" t="s">
        <v>1562</v>
      </c>
      <c r="E412" s="58" t="s">
        <v>665</v>
      </c>
      <c r="F412" s="58" t="s">
        <v>1067</v>
      </c>
      <c r="G412" s="59">
        <v>48425.5</v>
      </c>
    </row>
    <row r="413">
      <c r="A413" s="55" t="s">
        <v>2</v>
      </c>
      <c r="B413" s="56">
        <v>7.166468E7</v>
      </c>
      <c r="C413" s="57">
        <v>44848.0</v>
      </c>
      <c r="D413" s="58" t="s">
        <v>1562</v>
      </c>
      <c r="E413" s="58" t="s">
        <v>665</v>
      </c>
      <c r="F413" s="58" t="s">
        <v>1068</v>
      </c>
      <c r="G413" s="59">
        <v>50966.0</v>
      </c>
    </row>
    <row r="414">
      <c r="A414" s="55" t="s">
        <v>2</v>
      </c>
      <c r="B414" s="56">
        <v>7.1663955E7</v>
      </c>
      <c r="C414" s="57">
        <v>44848.0</v>
      </c>
      <c r="D414" s="58" t="s">
        <v>1562</v>
      </c>
      <c r="E414" s="58" t="s">
        <v>665</v>
      </c>
      <c r="F414" s="58" t="s">
        <v>1069</v>
      </c>
      <c r="G414" s="59">
        <v>50966.0</v>
      </c>
    </row>
    <row r="415">
      <c r="A415" s="55" t="s">
        <v>2</v>
      </c>
      <c r="B415" s="56">
        <v>7.172559E7</v>
      </c>
      <c r="C415" s="57">
        <v>44848.0</v>
      </c>
      <c r="D415" s="58" t="s">
        <v>1562</v>
      </c>
      <c r="E415" s="58" t="s">
        <v>665</v>
      </c>
      <c r="F415" s="58" t="s">
        <v>1070</v>
      </c>
      <c r="G415" s="59">
        <v>50468.06</v>
      </c>
    </row>
    <row r="416">
      <c r="A416" s="55" t="s">
        <v>2</v>
      </c>
      <c r="B416" s="56">
        <v>7.1675479E7</v>
      </c>
      <c r="C416" s="57">
        <v>44848.0</v>
      </c>
      <c r="D416" s="58" t="s">
        <v>1562</v>
      </c>
      <c r="E416" s="58" t="s">
        <v>665</v>
      </c>
      <c r="F416" s="58" t="s">
        <v>1071</v>
      </c>
      <c r="G416" s="59">
        <v>50640.0</v>
      </c>
    </row>
    <row r="417">
      <c r="A417" s="55" t="s">
        <v>2</v>
      </c>
      <c r="B417" s="56">
        <v>7.1710123E7</v>
      </c>
      <c r="C417" s="57">
        <v>44848.0</v>
      </c>
      <c r="D417" s="58" t="s">
        <v>1562</v>
      </c>
      <c r="E417" s="58" t="s">
        <v>665</v>
      </c>
      <c r="F417" s="58" t="s">
        <v>1072</v>
      </c>
      <c r="G417" s="59">
        <v>49058.0</v>
      </c>
    </row>
    <row r="418">
      <c r="A418" s="55" t="s">
        <v>2</v>
      </c>
      <c r="B418" s="56">
        <v>7.1713878E7</v>
      </c>
      <c r="C418" s="57">
        <v>44848.0</v>
      </c>
      <c r="D418" s="58" t="s">
        <v>1562</v>
      </c>
      <c r="E418" s="58" t="s">
        <v>665</v>
      </c>
      <c r="F418" s="58" t="s">
        <v>1073</v>
      </c>
      <c r="G418" s="59">
        <v>50961.0</v>
      </c>
    </row>
    <row r="419">
      <c r="A419" s="55" t="s">
        <v>2</v>
      </c>
      <c r="B419" s="56">
        <v>7.1681366E7</v>
      </c>
      <c r="C419" s="57">
        <v>44848.0</v>
      </c>
      <c r="D419" s="58" t="s">
        <v>1562</v>
      </c>
      <c r="E419" s="58" t="s">
        <v>665</v>
      </c>
      <c r="F419" s="58" t="s">
        <v>1074</v>
      </c>
      <c r="G419" s="59">
        <v>50966.0</v>
      </c>
    </row>
    <row r="420">
      <c r="A420" s="55" t="s">
        <v>2</v>
      </c>
      <c r="B420" s="56">
        <v>7.2011716E7</v>
      </c>
      <c r="C420" s="57">
        <v>44848.0</v>
      </c>
      <c r="D420" s="58" t="s">
        <v>1562</v>
      </c>
      <c r="E420" s="58" t="s">
        <v>665</v>
      </c>
      <c r="F420" s="58" t="s">
        <v>1075</v>
      </c>
      <c r="G420" s="59">
        <v>50966.0</v>
      </c>
    </row>
    <row r="421">
      <c r="A421" s="55" t="s">
        <v>2</v>
      </c>
      <c r="B421" s="56">
        <v>7.1726007E7</v>
      </c>
      <c r="C421" s="57">
        <v>44848.0</v>
      </c>
      <c r="D421" s="58" t="s">
        <v>1562</v>
      </c>
      <c r="E421" s="58" t="s">
        <v>665</v>
      </c>
      <c r="F421" s="58" t="s">
        <v>1076</v>
      </c>
      <c r="G421" s="59">
        <v>50965.0</v>
      </c>
    </row>
    <row r="422">
      <c r="A422" s="55" t="s">
        <v>2</v>
      </c>
      <c r="B422" s="56">
        <v>7.1674297E7</v>
      </c>
      <c r="C422" s="57">
        <v>44848.0</v>
      </c>
      <c r="D422" s="58" t="s">
        <v>1562</v>
      </c>
      <c r="E422" s="58" t="s">
        <v>665</v>
      </c>
      <c r="F422" s="58" t="s">
        <v>1077</v>
      </c>
      <c r="G422" s="59">
        <v>50945.0</v>
      </c>
    </row>
    <row r="423">
      <c r="A423" s="55" t="s">
        <v>2</v>
      </c>
      <c r="B423" s="56">
        <v>7.1664489E7</v>
      </c>
      <c r="C423" s="57">
        <v>44848.0</v>
      </c>
      <c r="D423" s="58" t="s">
        <v>1500</v>
      </c>
      <c r="E423" s="58" t="s">
        <v>665</v>
      </c>
      <c r="F423" s="58" t="s">
        <v>1078</v>
      </c>
      <c r="G423" s="59">
        <v>86545.0</v>
      </c>
    </row>
    <row r="424">
      <c r="A424" s="55" t="s">
        <v>2</v>
      </c>
      <c r="B424" s="56">
        <v>7.1709165E7</v>
      </c>
      <c r="C424" s="57">
        <v>44848.0</v>
      </c>
      <c r="D424" s="58" t="s">
        <v>1562</v>
      </c>
      <c r="E424" s="58" t="s">
        <v>665</v>
      </c>
      <c r="F424" s="58" t="s">
        <v>1079</v>
      </c>
      <c r="G424" s="59">
        <v>50966.0</v>
      </c>
    </row>
    <row r="425">
      <c r="A425" s="55" t="s">
        <v>2</v>
      </c>
      <c r="B425" s="56">
        <v>7.1709286E7</v>
      </c>
      <c r="C425" s="57">
        <v>44848.0</v>
      </c>
      <c r="D425" s="58" t="s">
        <v>1562</v>
      </c>
      <c r="E425" s="58" t="s">
        <v>665</v>
      </c>
      <c r="F425" s="58" t="s">
        <v>1080</v>
      </c>
      <c r="G425" s="59">
        <v>50880.0</v>
      </c>
    </row>
    <row r="426">
      <c r="A426" s="55" t="s">
        <v>2</v>
      </c>
      <c r="B426" s="56">
        <v>7.1684584E7</v>
      </c>
      <c r="C426" s="57">
        <v>44848.0</v>
      </c>
      <c r="D426" s="58" t="s">
        <v>1500</v>
      </c>
      <c r="E426" s="58" t="s">
        <v>665</v>
      </c>
      <c r="F426" s="58" t="s">
        <v>1081</v>
      </c>
      <c r="G426" s="59">
        <v>101932.0</v>
      </c>
    </row>
    <row r="427">
      <c r="A427" s="55" t="s">
        <v>2</v>
      </c>
      <c r="B427" s="56">
        <v>7.1680197E7</v>
      </c>
      <c r="C427" s="57">
        <v>44848.0</v>
      </c>
      <c r="D427" s="58" t="s">
        <v>1500</v>
      </c>
      <c r="E427" s="58" t="s">
        <v>665</v>
      </c>
      <c r="F427" s="58" t="s">
        <v>1082</v>
      </c>
      <c r="G427" s="59">
        <v>100948.0</v>
      </c>
    </row>
    <row r="428">
      <c r="A428" s="55" t="s">
        <v>2</v>
      </c>
      <c r="B428" s="56">
        <v>7.1680351E7</v>
      </c>
      <c r="C428" s="57">
        <v>44848.0</v>
      </c>
      <c r="D428" s="58" t="s">
        <v>1500</v>
      </c>
      <c r="E428" s="58" t="s">
        <v>665</v>
      </c>
      <c r="F428" s="58" t="s">
        <v>1083</v>
      </c>
      <c r="G428" s="59">
        <v>101867.15</v>
      </c>
    </row>
    <row r="429">
      <c r="A429" s="55" t="s">
        <v>2</v>
      </c>
      <c r="B429" s="56">
        <v>7.1687258E7</v>
      </c>
      <c r="C429" s="57">
        <v>44848.0</v>
      </c>
      <c r="D429" s="58" t="s">
        <v>1500</v>
      </c>
      <c r="E429" s="58" t="s">
        <v>665</v>
      </c>
      <c r="F429" s="58" t="s">
        <v>1084</v>
      </c>
      <c r="G429" s="59">
        <v>101900.0</v>
      </c>
    </row>
    <row r="430">
      <c r="A430" s="55" t="s">
        <v>2</v>
      </c>
      <c r="B430" s="56">
        <v>7.1677522E7</v>
      </c>
      <c r="C430" s="57">
        <v>44848.0</v>
      </c>
      <c r="D430" s="58" t="s">
        <v>1500</v>
      </c>
      <c r="E430" s="58" t="s">
        <v>665</v>
      </c>
      <c r="F430" s="58" t="s">
        <v>1085</v>
      </c>
      <c r="G430" s="59">
        <v>98595.1</v>
      </c>
    </row>
    <row r="431">
      <c r="A431" s="55" t="s">
        <v>2</v>
      </c>
      <c r="B431" s="56">
        <v>7.1683622E7</v>
      </c>
      <c r="C431" s="57">
        <v>44848.0</v>
      </c>
      <c r="D431" s="58" t="s">
        <v>1500</v>
      </c>
      <c r="E431" s="58" t="s">
        <v>665</v>
      </c>
      <c r="F431" s="58" t="s">
        <v>1086</v>
      </c>
      <c r="G431" s="59">
        <v>101932.0</v>
      </c>
    </row>
    <row r="432">
      <c r="A432" s="55" t="s">
        <v>2</v>
      </c>
      <c r="B432" s="56">
        <v>7.1680528E7</v>
      </c>
      <c r="C432" s="57">
        <v>44853.0</v>
      </c>
      <c r="D432" s="58" t="s">
        <v>1500</v>
      </c>
      <c r="E432" s="58" t="s">
        <v>665</v>
      </c>
      <c r="F432" s="58" t="s">
        <v>1087</v>
      </c>
      <c r="G432" s="59">
        <v>86420.0</v>
      </c>
    </row>
    <row r="433">
      <c r="A433" s="55" t="s">
        <v>2</v>
      </c>
      <c r="B433" s="56">
        <v>7.1689808E7</v>
      </c>
      <c r="C433" s="57">
        <v>44848.0</v>
      </c>
      <c r="D433" s="58" t="s">
        <v>1500</v>
      </c>
      <c r="E433" s="58" t="s">
        <v>665</v>
      </c>
      <c r="F433" s="58" t="s">
        <v>1088</v>
      </c>
      <c r="G433" s="59">
        <v>82000.0</v>
      </c>
    </row>
    <row r="434">
      <c r="A434" s="55" t="s">
        <v>2</v>
      </c>
      <c r="B434" s="56">
        <v>7.1693768E7</v>
      </c>
      <c r="C434" s="57">
        <v>44848.0</v>
      </c>
      <c r="D434" s="58" t="s">
        <v>1500</v>
      </c>
      <c r="E434" s="58" t="s">
        <v>665</v>
      </c>
      <c r="F434" s="58" t="s">
        <v>1089</v>
      </c>
      <c r="G434" s="59">
        <v>101000.0</v>
      </c>
    </row>
    <row r="435">
      <c r="A435" s="55" t="s">
        <v>2</v>
      </c>
      <c r="B435" s="56">
        <v>7.1676799E7</v>
      </c>
      <c r="C435" s="57">
        <v>44848.0</v>
      </c>
      <c r="D435" s="58" t="s">
        <v>1500</v>
      </c>
      <c r="E435" s="58" t="s">
        <v>665</v>
      </c>
      <c r="F435" s="58" t="s">
        <v>1090</v>
      </c>
      <c r="G435" s="59">
        <v>66320.0</v>
      </c>
    </row>
    <row r="436">
      <c r="A436" s="55" t="s">
        <v>2</v>
      </c>
      <c r="B436" s="56">
        <v>7.16637E7</v>
      </c>
      <c r="C436" s="57">
        <v>44848.0</v>
      </c>
      <c r="D436" s="58" t="s">
        <v>1500</v>
      </c>
      <c r="E436" s="58" t="s">
        <v>665</v>
      </c>
      <c r="F436" s="58" t="s">
        <v>1091</v>
      </c>
      <c r="G436" s="59">
        <v>101927.4</v>
      </c>
    </row>
    <row r="437">
      <c r="A437" s="55" t="s">
        <v>2</v>
      </c>
      <c r="B437" s="56">
        <v>7.169347E7</v>
      </c>
      <c r="C437" s="57">
        <v>44848.0</v>
      </c>
      <c r="D437" s="58" t="s">
        <v>1500</v>
      </c>
      <c r="E437" s="58" t="s">
        <v>665</v>
      </c>
      <c r="F437" s="58" t="s">
        <v>1092</v>
      </c>
      <c r="G437" s="59">
        <v>99999.45</v>
      </c>
    </row>
    <row r="438">
      <c r="A438" s="55" t="s">
        <v>2</v>
      </c>
      <c r="B438" s="56">
        <v>7.1687691E7</v>
      </c>
      <c r="C438" s="57">
        <v>44848.0</v>
      </c>
      <c r="D438" s="58" t="s">
        <v>1500</v>
      </c>
      <c r="E438" s="58" t="s">
        <v>665</v>
      </c>
      <c r="F438" s="58" t="s">
        <v>1093</v>
      </c>
      <c r="G438" s="59">
        <v>80510.98</v>
      </c>
    </row>
    <row r="439">
      <c r="A439" s="55" t="s">
        <v>2</v>
      </c>
      <c r="B439" s="56">
        <v>7.1677832E7</v>
      </c>
      <c r="C439" s="57">
        <v>44848.0</v>
      </c>
      <c r="D439" s="58" t="s">
        <v>1500</v>
      </c>
      <c r="E439" s="58" t="s">
        <v>665</v>
      </c>
      <c r="F439" s="58" t="s">
        <v>1094</v>
      </c>
      <c r="G439" s="59">
        <v>94750.0</v>
      </c>
    </row>
    <row r="440">
      <c r="A440" s="55" t="s">
        <v>2</v>
      </c>
      <c r="B440" s="56">
        <v>7.1680686E7</v>
      </c>
      <c r="C440" s="57">
        <v>44848.0</v>
      </c>
      <c r="D440" s="58" t="s">
        <v>1500</v>
      </c>
      <c r="E440" s="58" t="s">
        <v>665</v>
      </c>
      <c r="F440" s="58" t="s">
        <v>1095</v>
      </c>
      <c r="G440" s="59">
        <v>83835.0</v>
      </c>
    </row>
    <row r="441">
      <c r="A441" s="55" t="s">
        <v>2</v>
      </c>
      <c r="B441" s="56">
        <v>7.1683514E7</v>
      </c>
      <c r="C441" s="57">
        <v>44848.0</v>
      </c>
      <c r="D441" s="58" t="s">
        <v>1562</v>
      </c>
      <c r="E441" s="58" t="s">
        <v>665</v>
      </c>
      <c r="F441" s="58" t="s">
        <v>1096</v>
      </c>
      <c r="G441" s="59">
        <v>50240.0</v>
      </c>
    </row>
    <row r="442">
      <c r="A442" s="55" t="s">
        <v>2</v>
      </c>
      <c r="B442" s="56">
        <v>7.1710247E7</v>
      </c>
      <c r="C442" s="57">
        <v>44848.0</v>
      </c>
      <c r="D442" s="58" t="s">
        <v>1562</v>
      </c>
      <c r="E442" s="58" t="s">
        <v>665</v>
      </c>
      <c r="F442" s="58" t="s">
        <v>1097</v>
      </c>
      <c r="G442" s="59">
        <v>50887.72</v>
      </c>
    </row>
    <row r="443">
      <c r="A443" s="55" t="s">
        <v>2</v>
      </c>
      <c r="B443" s="56">
        <v>7.1712342E7</v>
      </c>
      <c r="C443" s="57">
        <v>44848.0</v>
      </c>
      <c r="D443" s="58" t="s">
        <v>1562</v>
      </c>
      <c r="E443" s="58" t="s">
        <v>665</v>
      </c>
      <c r="F443" s="58" t="s">
        <v>1098</v>
      </c>
      <c r="G443" s="59">
        <v>50937.0</v>
      </c>
    </row>
    <row r="444">
      <c r="A444" s="55" t="s">
        <v>2</v>
      </c>
      <c r="B444" s="56">
        <v>7.1712735E7</v>
      </c>
      <c r="C444" s="57">
        <v>44848.0</v>
      </c>
      <c r="D444" s="58" t="s">
        <v>1562</v>
      </c>
      <c r="E444" s="58" t="s">
        <v>665</v>
      </c>
      <c r="F444" s="58" t="s">
        <v>1099</v>
      </c>
      <c r="G444" s="59">
        <v>50966.0</v>
      </c>
    </row>
    <row r="445">
      <c r="A445" s="55" t="s">
        <v>2</v>
      </c>
      <c r="B445" s="56">
        <v>7.1713026E7</v>
      </c>
      <c r="C445" s="57">
        <v>44848.0</v>
      </c>
      <c r="D445" s="58" t="s">
        <v>1562</v>
      </c>
      <c r="E445" s="58" t="s">
        <v>665</v>
      </c>
      <c r="F445" s="58" t="s">
        <v>1100</v>
      </c>
      <c r="G445" s="59">
        <v>49373.7</v>
      </c>
    </row>
    <row r="446">
      <c r="A446" s="55" t="s">
        <v>2</v>
      </c>
      <c r="B446" s="56">
        <v>7.1709589E7</v>
      </c>
      <c r="C446" s="57">
        <v>44848.0</v>
      </c>
      <c r="D446" s="58" t="s">
        <v>1562</v>
      </c>
      <c r="E446" s="58" t="s">
        <v>665</v>
      </c>
      <c r="F446" s="58" t="s">
        <v>1278</v>
      </c>
      <c r="G446" s="59">
        <v>50960.0</v>
      </c>
    </row>
    <row r="447">
      <c r="A447" s="55" t="s">
        <v>2</v>
      </c>
      <c r="B447" s="56">
        <v>7.1708864E7</v>
      </c>
      <c r="C447" s="57">
        <v>44852.0</v>
      </c>
      <c r="D447" s="58" t="s">
        <v>1562</v>
      </c>
      <c r="E447" s="58" t="s">
        <v>665</v>
      </c>
      <c r="F447" s="58" t="s">
        <v>1101</v>
      </c>
      <c r="G447" s="59">
        <v>50780.0</v>
      </c>
    </row>
    <row r="448">
      <c r="A448" s="55" t="s">
        <v>2</v>
      </c>
      <c r="B448" s="56">
        <v>7.1777766E7</v>
      </c>
      <c r="C448" s="57">
        <v>44848.0</v>
      </c>
      <c r="D448" s="58" t="s">
        <v>1562</v>
      </c>
      <c r="E448" s="58" t="s">
        <v>665</v>
      </c>
      <c r="F448" s="58" t="s">
        <v>1102</v>
      </c>
      <c r="G448" s="59">
        <v>50800.0</v>
      </c>
    </row>
    <row r="449">
      <c r="A449" s="55" t="s">
        <v>2</v>
      </c>
      <c r="B449" s="56">
        <v>7.1710354E7</v>
      </c>
      <c r="C449" s="57">
        <v>44848.0</v>
      </c>
      <c r="D449" s="58" t="s">
        <v>1562</v>
      </c>
      <c r="E449" s="58" t="s">
        <v>665</v>
      </c>
      <c r="F449" s="58" t="s">
        <v>1103</v>
      </c>
      <c r="G449" s="59">
        <v>45193.4</v>
      </c>
    </row>
    <row r="450">
      <c r="A450" s="55" t="s">
        <v>2</v>
      </c>
      <c r="B450" s="56">
        <v>7.1655931E7</v>
      </c>
      <c r="C450" s="57">
        <v>44848.0</v>
      </c>
      <c r="D450" s="58" t="s">
        <v>1562</v>
      </c>
      <c r="E450" s="58" t="s">
        <v>665</v>
      </c>
      <c r="F450" s="58" t="s">
        <v>1104</v>
      </c>
      <c r="G450" s="59">
        <v>49042.45</v>
      </c>
    </row>
    <row r="451">
      <c r="A451" s="55" t="s">
        <v>2</v>
      </c>
      <c r="B451" s="56">
        <v>7.1709989E7</v>
      </c>
      <c r="C451" s="57">
        <v>44852.0</v>
      </c>
      <c r="D451" s="58" t="s">
        <v>1562</v>
      </c>
      <c r="E451" s="58" t="s">
        <v>665</v>
      </c>
      <c r="F451" s="58" t="s">
        <v>1105</v>
      </c>
      <c r="G451" s="59">
        <v>50966.0</v>
      </c>
    </row>
    <row r="452">
      <c r="A452" s="55" t="s">
        <v>2</v>
      </c>
      <c r="B452" s="56">
        <v>7.1709749E7</v>
      </c>
      <c r="C452" s="57">
        <v>44848.0</v>
      </c>
      <c r="D452" s="58" t="s">
        <v>1562</v>
      </c>
      <c r="E452" s="58" t="s">
        <v>665</v>
      </c>
      <c r="F452" s="58" t="s">
        <v>1106</v>
      </c>
      <c r="G452" s="59">
        <v>50966.0</v>
      </c>
    </row>
    <row r="453">
      <c r="A453" s="55" t="s">
        <v>2</v>
      </c>
      <c r="B453" s="56">
        <v>7.1676936E7</v>
      </c>
      <c r="C453" s="57">
        <v>44848.0</v>
      </c>
      <c r="D453" s="58" t="s">
        <v>1500</v>
      </c>
      <c r="E453" s="58" t="s">
        <v>665</v>
      </c>
      <c r="F453" s="58" t="s">
        <v>1107</v>
      </c>
      <c r="G453" s="59">
        <v>91412.0</v>
      </c>
    </row>
    <row r="454">
      <c r="A454" s="55" t="s">
        <v>2</v>
      </c>
      <c r="B454" s="56">
        <v>7.1709872E7</v>
      </c>
      <c r="C454" s="57">
        <v>44848.0</v>
      </c>
      <c r="D454" s="58" t="s">
        <v>1562</v>
      </c>
      <c r="E454" s="58" t="s">
        <v>665</v>
      </c>
      <c r="F454" s="58" t="s">
        <v>1108</v>
      </c>
      <c r="G454" s="59">
        <v>27749.9</v>
      </c>
    </row>
    <row r="455">
      <c r="A455" s="55" t="s">
        <v>2</v>
      </c>
      <c r="B455" s="56">
        <v>7.1709499E7</v>
      </c>
      <c r="C455" s="57">
        <v>44848.0</v>
      </c>
      <c r="D455" s="58" t="s">
        <v>1562</v>
      </c>
      <c r="E455" s="58" t="s">
        <v>665</v>
      </c>
      <c r="F455" s="58" t="s">
        <v>1109</v>
      </c>
      <c r="G455" s="59">
        <v>45066.5</v>
      </c>
    </row>
    <row r="456">
      <c r="A456" s="55" t="s">
        <v>2</v>
      </c>
      <c r="B456" s="56">
        <v>7.1708713E7</v>
      </c>
      <c r="C456" s="57">
        <v>44848.0</v>
      </c>
      <c r="D456" s="58" t="s">
        <v>1562</v>
      </c>
      <c r="E456" s="58" t="s">
        <v>665</v>
      </c>
      <c r="F456" s="58" t="s">
        <v>1110</v>
      </c>
      <c r="G456" s="59">
        <v>44680.0</v>
      </c>
    </row>
    <row r="457">
      <c r="A457" s="55" t="s">
        <v>2</v>
      </c>
      <c r="B457" s="56">
        <v>7.1677336E7</v>
      </c>
      <c r="C457" s="57">
        <v>44848.0</v>
      </c>
      <c r="D457" s="58" t="s">
        <v>1500</v>
      </c>
      <c r="E457" s="58" t="s">
        <v>665</v>
      </c>
      <c r="F457" s="58" t="s">
        <v>1111</v>
      </c>
      <c r="G457" s="59">
        <v>101910.0</v>
      </c>
    </row>
    <row r="458">
      <c r="A458" s="55" t="s">
        <v>2</v>
      </c>
      <c r="B458" s="56">
        <v>7.1663545E7</v>
      </c>
      <c r="C458" s="57">
        <v>44848.0</v>
      </c>
      <c r="D458" s="58" t="s">
        <v>1500</v>
      </c>
      <c r="E458" s="58" t="s">
        <v>665</v>
      </c>
      <c r="F458" s="58" t="s">
        <v>1112</v>
      </c>
      <c r="G458" s="59">
        <v>100280.0</v>
      </c>
    </row>
    <row r="459">
      <c r="A459" s="55" t="s">
        <v>2</v>
      </c>
      <c r="B459" s="56">
        <v>7.1663545E7</v>
      </c>
      <c r="C459" s="57">
        <v>44852.0</v>
      </c>
      <c r="D459" s="58" t="s">
        <v>1500</v>
      </c>
      <c r="E459" s="58" t="s">
        <v>665</v>
      </c>
      <c r="F459" s="58" t="s">
        <v>1112</v>
      </c>
      <c r="G459" s="59">
        <v>100280.0</v>
      </c>
    </row>
    <row r="460">
      <c r="A460" s="55" t="s">
        <v>2</v>
      </c>
      <c r="B460" s="56">
        <v>7.1682636E7</v>
      </c>
      <c r="C460" s="57">
        <v>44848.0</v>
      </c>
      <c r="D460" s="58" t="s">
        <v>1500</v>
      </c>
      <c r="E460" s="58" t="s">
        <v>665</v>
      </c>
      <c r="F460" s="58" t="s">
        <v>1113</v>
      </c>
      <c r="G460" s="59">
        <v>101000.0</v>
      </c>
    </row>
    <row r="461">
      <c r="A461" s="55" t="s">
        <v>2</v>
      </c>
      <c r="B461" s="56">
        <v>7.1680061E7</v>
      </c>
      <c r="C461" s="57">
        <v>44848.0</v>
      </c>
      <c r="D461" s="58" t="s">
        <v>1500</v>
      </c>
      <c r="E461" s="58" t="s">
        <v>665</v>
      </c>
      <c r="F461" s="58" t="s">
        <v>1114</v>
      </c>
      <c r="G461" s="59">
        <v>101930.59</v>
      </c>
    </row>
    <row r="462">
      <c r="A462" s="55" t="s">
        <v>2</v>
      </c>
      <c r="B462" s="56">
        <v>7.1676657E7</v>
      </c>
      <c r="C462" s="57">
        <v>44848.0</v>
      </c>
      <c r="D462" s="58" t="s">
        <v>1500</v>
      </c>
      <c r="E462" s="58" t="s">
        <v>665</v>
      </c>
      <c r="F462" s="58" t="s">
        <v>1115</v>
      </c>
      <c r="G462" s="59">
        <v>101592.0</v>
      </c>
    </row>
    <row r="463">
      <c r="A463" s="55" t="s">
        <v>2</v>
      </c>
      <c r="B463" s="56">
        <v>7.1675612E7</v>
      </c>
      <c r="C463" s="57">
        <v>44848.0</v>
      </c>
      <c r="D463" s="58" t="s">
        <v>1500</v>
      </c>
      <c r="E463" s="58" t="s">
        <v>665</v>
      </c>
      <c r="F463" s="58" t="s">
        <v>1116</v>
      </c>
      <c r="G463" s="59">
        <v>101929.5</v>
      </c>
    </row>
    <row r="464">
      <c r="A464" s="55" t="s">
        <v>2</v>
      </c>
      <c r="B464" s="56" t="s">
        <v>597</v>
      </c>
      <c r="C464" s="57">
        <v>44848.0</v>
      </c>
      <c r="D464" s="58" t="s">
        <v>1613</v>
      </c>
      <c r="E464" s="58" t="s">
        <v>556</v>
      </c>
      <c r="F464" s="58" t="s">
        <v>594</v>
      </c>
      <c r="G464" s="59">
        <v>99848.0</v>
      </c>
    </row>
    <row r="465">
      <c r="A465" s="55" t="s">
        <v>2</v>
      </c>
      <c r="B465" s="56">
        <v>7.1713161E7</v>
      </c>
      <c r="C465" s="57">
        <v>44840.0</v>
      </c>
      <c r="D465" s="58" t="s">
        <v>1562</v>
      </c>
      <c r="E465" s="58" t="s">
        <v>665</v>
      </c>
      <c r="F465" s="58" t="s">
        <v>1117</v>
      </c>
      <c r="G465" s="59">
        <v>50964.18</v>
      </c>
    </row>
    <row r="466">
      <c r="A466" s="55" t="s">
        <v>2</v>
      </c>
      <c r="B466" s="56">
        <v>7.1713385E7</v>
      </c>
      <c r="C466" s="57">
        <v>44840.0</v>
      </c>
      <c r="D466" s="58" t="s">
        <v>1562</v>
      </c>
      <c r="E466" s="58" t="s">
        <v>665</v>
      </c>
      <c r="F466" s="58" t="s">
        <v>1118</v>
      </c>
      <c r="G466" s="59">
        <v>50966.0</v>
      </c>
    </row>
    <row r="467">
      <c r="A467" s="55" t="s">
        <v>2</v>
      </c>
      <c r="B467" s="56">
        <v>7.171253E7</v>
      </c>
      <c r="C467" s="57">
        <v>44840.0</v>
      </c>
      <c r="D467" s="58" t="s">
        <v>1562</v>
      </c>
      <c r="E467" s="58" t="s">
        <v>665</v>
      </c>
      <c r="F467" s="58" t="s">
        <v>1119</v>
      </c>
      <c r="G467" s="59">
        <v>50641.2</v>
      </c>
    </row>
    <row r="468">
      <c r="A468" s="55" t="s">
        <v>2</v>
      </c>
      <c r="B468" s="56">
        <v>7.1683807E7</v>
      </c>
      <c r="C468" s="57">
        <v>44840.0</v>
      </c>
      <c r="D468" s="58" t="s">
        <v>1562</v>
      </c>
      <c r="E468" s="58" t="s">
        <v>665</v>
      </c>
      <c r="F468" s="58" t="s">
        <v>1120</v>
      </c>
      <c r="G468" s="59">
        <v>50966.0</v>
      </c>
    </row>
    <row r="469">
      <c r="A469" s="55" t="s">
        <v>2</v>
      </c>
      <c r="B469" s="56">
        <v>7.1710427E7</v>
      </c>
      <c r="C469" s="57">
        <v>44840.0</v>
      </c>
      <c r="D469" s="58" t="s">
        <v>1562</v>
      </c>
      <c r="E469" s="58" t="s">
        <v>665</v>
      </c>
      <c r="F469" s="58" t="s">
        <v>1121</v>
      </c>
      <c r="G469" s="59">
        <v>50960.0</v>
      </c>
    </row>
    <row r="470">
      <c r="A470" s="55" t="s">
        <v>2</v>
      </c>
      <c r="B470" s="56">
        <v>7.1709872E7</v>
      </c>
      <c r="C470" s="57">
        <v>44840.0</v>
      </c>
      <c r="D470" s="58" t="s">
        <v>1562</v>
      </c>
      <c r="E470" s="58" t="s">
        <v>665</v>
      </c>
      <c r="F470" s="58" t="s">
        <v>1122</v>
      </c>
      <c r="G470" s="59">
        <v>50966.0</v>
      </c>
    </row>
    <row r="471">
      <c r="A471" s="55" t="s">
        <v>2</v>
      </c>
      <c r="B471" s="56">
        <v>7.1682911E7</v>
      </c>
      <c r="C471" s="62">
        <v>44840.0</v>
      </c>
      <c r="D471" s="58" t="s">
        <v>1562</v>
      </c>
      <c r="E471" s="58" t="s">
        <v>665</v>
      </c>
      <c r="F471" s="58" t="s">
        <v>1123</v>
      </c>
      <c r="G471" s="63">
        <v>50000.0</v>
      </c>
    </row>
    <row r="472">
      <c r="A472" s="55" t="s">
        <v>2</v>
      </c>
      <c r="B472" s="56">
        <v>7.1682288E7</v>
      </c>
      <c r="C472" s="57">
        <v>44840.0</v>
      </c>
      <c r="D472" s="58" t="s">
        <v>1562</v>
      </c>
      <c r="E472" s="58" t="s">
        <v>665</v>
      </c>
      <c r="F472" s="58" t="s">
        <v>1124</v>
      </c>
      <c r="G472" s="59">
        <v>44550.0</v>
      </c>
    </row>
    <row r="473">
      <c r="A473" s="55" t="s">
        <v>2</v>
      </c>
      <c r="B473" s="56" t="s">
        <v>1125</v>
      </c>
      <c r="C473" s="57">
        <v>44824.0</v>
      </c>
      <c r="D473" s="58" t="s">
        <v>1422</v>
      </c>
      <c r="E473" s="58" t="s">
        <v>665</v>
      </c>
      <c r="F473" s="58" t="s">
        <v>924</v>
      </c>
      <c r="G473" s="59">
        <v>655853.63</v>
      </c>
    </row>
    <row r="474">
      <c r="A474" s="55" t="s">
        <v>2</v>
      </c>
      <c r="B474" s="56" t="s">
        <v>1128</v>
      </c>
      <c r="C474" s="57">
        <v>44824.0</v>
      </c>
      <c r="D474" s="58" t="s">
        <v>1422</v>
      </c>
      <c r="E474" s="58" t="s">
        <v>665</v>
      </c>
      <c r="F474" s="58" t="s">
        <v>924</v>
      </c>
      <c r="G474" s="59">
        <v>768368.71</v>
      </c>
    </row>
    <row r="475">
      <c r="A475" s="55" t="s">
        <v>2</v>
      </c>
      <c r="B475" s="56">
        <v>7.1669209E7</v>
      </c>
      <c r="C475" s="57">
        <v>44840.0</v>
      </c>
      <c r="D475" s="58" t="s">
        <v>1562</v>
      </c>
      <c r="E475" s="58" t="s">
        <v>665</v>
      </c>
      <c r="F475" s="58" t="s">
        <v>1129</v>
      </c>
      <c r="G475" s="59">
        <v>50966.0</v>
      </c>
    </row>
    <row r="476">
      <c r="A476" s="55" t="s">
        <v>2</v>
      </c>
      <c r="B476" s="56">
        <v>7.1673325E7</v>
      </c>
      <c r="C476" s="57">
        <v>44840.0</v>
      </c>
      <c r="D476" s="58" t="s">
        <v>1562</v>
      </c>
      <c r="E476" s="58" t="s">
        <v>665</v>
      </c>
      <c r="F476" s="58" t="s">
        <v>1279</v>
      </c>
      <c r="G476" s="59">
        <v>49345.0</v>
      </c>
    </row>
    <row r="477">
      <c r="A477" s="55" t="s">
        <v>2</v>
      </c>
      <c r="B477" s="56">
        <v>7.1668206E7</v>
      </c>
      <c r="C477" s="57">
        <v>44840.0</v>
      </c>
      <c r="D477" s="58" t="s">
        <v>1562</v>
      </c>
      <c r="E477" s="58" t="s">
        <v>665</v>
      </c>
      <c r="F477" s="58" t="s">
        <v>1130</v>
      </c>
      <c r="G477" s="59">
        <v>50966.0</v>
      </c>
    </row>
    <row r="478">
      <c r="A478" s="55" t="s">
        <v>2</v>
      </c>
      <c r="B478" s="56">
        <v>7.1668359E7</v>
      </c>
      <c r="C478" s="57">
        <v>44840.0</v>
      </c>
      <c r="D478" s="58" t="s">
        <v>1562</v>
      </c>
      <c r="E478" s="58" t="s">
        <v>665</v>
      </c>
      <c r="F478" s="58" t="s">
        <v>1131</v>
      </c>
      <c r="G478" s="59">
        <v>49126.7</v>
      </c>
    </row>
    <row r="479">
      <c r="A479" s="55" t="s">
        <v>2</v>
      </c>
      <c r="B479" s="56">
        <v>7.1669408E7</v>
      </c>
      <c r="C479" s="57">
        <v>44840.0</v>
      </c>
      <c r="D479" s="58" t="s">
        <v>1562</v>
      </c>
      <c r="E479" s="58" t="s">
        <v>665</v>
      </c>
      <c r="F479" s="58" t="s">
        <v>1132</v>
      </c>
      <c r="G479" s="59">
        <v>50495.85</v>
      </c>
    </row>
    <row r="480">
      <c r="A480" s="55" t="s">
        <v>2</v>
      </c>
      <c r="B480" s="56">
        <v>7.1669672E7</v>
      </c>
      <c r="C480" s="57">
        <v>44840.0</v>
      </c>
      <c r="D480" s="58" t="s">
        <v>1562</v>
      </c>
      <c r="E480" s="58" t="s">
        <v>665</v>
      </c>
      <c r="F480" s="58" t="s">
        <v>1133</v>
      </c>
      <c r="G480" s="59">
        <v>50000.0</v>
      </c>
    </row>
    <row r="481">
      <c r="A481" s="55" t="s">
        <v>2</v>
      </c>
      <c r="B481" s="56">
        <v>7.1674152E7</v>
      </c>
      <c r="C481" s="57">
        <v>44840.0</v>
      </c>
      <c r="D481" s="58" t="s">
        <v>1562</v>
      </c>
      <c r="E481" s="58" t="s">
        <v>665</v>
      </c>
      <c r="F481" s="58" t="s">
        <v>1134</v>
      </c>
      <c r="G481" s="59">
        <v>50000.0</v>
      </c>
    </row>
    <row r="482">
      <c r="A482" s="55" t="s">
        <v>2</v>
      </c>
      <c r="B482" s="56">
        <v>7.1673569E7</v>
      </c>
      <c r="C482" s="57">
        <v>44840.0</v>
      </c>
      <c r="D482" s="58" t="s">
        <v>1562</v>
      </c>
      <c r="E482" s="58" t="s">
        <v>665</v>
      </c>
      <c r="F482" s="58" t="s">
        <v>1135</v>
      </c>
      <c r="G482" s="59">
        <v>50810.41</v>
      </c>
    </row>
    <row r="483">
      <c r="A483" s="55" t="s">
        <v>2</v>
      </c>
      <c r="B483" s="56">
        <v>7.167653E7</v>
      </c>
      <c r="C483" s="57">
        <v>44840.0</v>
      </c>
      <c r="D483" s="58" t="s">
        <v>1562</v>
      </c>
      <c r="E483" s="58" t="s">
        <v>665</v>
      </c>
      <c r="F483" s="58" t="s">
        <v>1136</v>
      </c>
      <c r="G483" s="59">
        <v>50965.6</v>
      </c>
    </row>
    <row r="484">
      <c r="A484" s="55" t="s">
        <v>2</v>
      </c>
      <c r="B484" s="56">
        <v>7.1674539E7</v>
      </c>
      <c r="C484" s="57">
        <v>44840.0</v>
      </c>
      <c r="D484" s="58" t="s">
        <v>1562</v>
      </c>
      <c r="E484" s="58" t="s">
        <v>665</v>
      </c>
      <c r="F484" s="58" t="s">
        <v>1137</v>
      </c>
      <c r="G484" s="59">
        <v>48844.2</v>
      </c>
    </row>
    <row r="485">
      <c r="A485" s="55" t="s">
        <v>2</v>
      </c>
      <c r="B485" s="56">
        <v>7.1673851E7</v>
      </c>
      <c r="C485" s="57">
        <v>44840.0</v>
      </c>
      <c r="D485" s="58" t="s">
        <v>1562</v>
      </c>
      <c r="E485" s="58" t="s">
        <v>665</v>
      </c>
      <c r="F485" s="58" t="s">
        <v>1138</v>
      </c>
      <c r="G485" s="59">
        <v>48083.8</v>
      </c>
    </row>
    <row r="486">
      <c r="A486" s="55" t="s">
        <v>2</v>
      </c>
      <c r="B486" s="56">
        <v>7.1665355E7</v>
      </c>
      <c r="C486" s="57">
        <v>44840.0</v>
      </c>
      <c r="D486" s="58" t="s">
        <v>1562</v>
      </c>
      <c r="E486" s="58" t="s">
        <v>665</v>
      </c>
      <c r="F486" s="58" t="s">
        <v>1139</v>
      </c>
      <c r="G486" s="59">
        <v>50966.0</v>
      </c>
    </row>
    <row r="487">
      <c r="A487" s="55" t="s">
        <v>2</v>
      </c>
      <c r="B487" s="56">
        <v>7.166625E7</v>
      </c>
      <c r="C487" s="57">
        <v>44840.0</v>
      </c>
      <c r="D487" s="58" t="s">
        <v>1562</v>
      </c>
      <c r="E487" s="58" t="s">
        <v>665</v>
      </c>
      <c r="F487" s="58" t="s">
        <v>1140</v>
      </c>
      <c r="G487" s="59">
        <v>49686.99</v>
      </c>
    </row>
    <row r="488">
      <c r="A488" s="55" t="s">
        <v>2</v>
      </c>
      <c r="B488" s="56">
        <v>7.1667287E7</v>
      </c>
      <c r="C488" s="57">
        <v>44840.0</v>
      </c>
      <c r="D488" s="58" t="s">
        <v>1562</v>
      </c>
      <c r="E488" s="58" t="s">
        <v>665</v>
      </c>
      <c r="F488" s="58" t="s">
        <v>1141</v>
      </c>
      <c r="G488" s="59">
        <v>45000.0</v>
      </c>
    </row>
    <row r="489">
      <c r="A489" s="55" t="s">
        <v>2</v>
      </c>
      <c r="B489" s="56">
        <v>7.1666817E7</v>
      </c>
      <c r="C489" s="57">
        <v>44840.0</v>
      </c>
      <c r="D489" s="58" t="s">
        <v>1562</v>
      </c>
      <c r="E489" s="58" t="s">
        <v>665</v>
      </c>
      <c r="F489" s="58" t="s">
        <v>1142</v>
      </c>
      <c r="G489" s="59">
        <v>50601.8</v>
      </c>
    </row>
    <row r="490">
      <c r="A490" s="55" t="s">
        <v>2</v>
      </c>
      <c r="B490" s="56">
        <v>7.1667514E7</v>
      </c>
      <c r="C490" s="57">
        <v>44840.0</v>
      </c>
      <c r="D490" s="58" t="s">
        <v>1562</v>
      </c>
      <c r="E490" s="58" t="s">
        <v>665</v>
      </c>
      <c r="F490" s="58" t="s">
        <v>1143</v>
      </c>
      <c r="G490" s="59">
        <v>50950.0</v>
      </c>
    </row>
    <row r="491">
      <c r="A491" s="55" t="s">
        <v>2</v>
      </c>
      <c r="B491" s="56">
        <v>7.1667863E7</v>
      </c>
      <c r="C491" s="57">
        <v>44846.0</v>
      </c>
      <c r="D491" s="58" t="s">
        <v>1562</v>
      </c>
      <c r="E491" s="58" t="s">
        <v>665</v>
      </c>
      <c r="F491" s="58" t="s">
        <v>1144</v>
      </c>
      <c r="G491" s="59">
        <v>50940.0</v>
      </c>
    </row>
    <row r="492">
      <c r="A492" s="55" t="s">
        <v>2</v>
      </c>
      <c r="B492" s="56">
        <v>7.1668075E7</v>
      </c>
      <c r="C492" s="57">
        <v>44840.0</v>
      </c>
      <c r="D492" s="58" t="s">
        <v>1562</v>
      </c>
      <c r="E492" s="58" t="s">
        <v>665</v>
      </c>
      <c r="F492" s="58" t="s">
        <v>1145</v>
      </c>
      <c r="G492" s="59">
        <v>50966.0</v>
      </c>
    </row>
    <row r="493">
      <c r="A493" s="55" t="s">
        <v>2</v>
      </c>
      <c r="B493" s="56">
        <v>7.1676147E7</v>
      </c>
      <c r="C493" s="57">
        <v>44840.0</v>
      </c>
      <c r="D493" s="58" t="s">
        <v>1562</v>
      </c>
      <c r="E493" s="58" t="s">
        <v>665</v>
      </c>
      <c r="F493" s="58" t="s">
        <v>1146</v>
      </c>
      <c r="G493" s="59">
        <v>50410.0</v>
      </c>
    </row>
    <row r="494">
      <c r="A494" s="55" t="s">
        <v>2</v>
      </c>
      <c r="B494" s="56">
        <v>7.1674955E7</v>
      </c>
      <c r="C494" s="57">
        <v>44840.0</v>
      </c>
      <c r="D494" s="58" t="s">
        <v>1562</v>
      </c>
      <c r="E494" s="58" t="s">
        <v>665</v>
      </c>
      <c r="F494" s="58" t="s">
        <v>1147</v>
      </c>
      <c r="G494" s="59">
        <v>50866.0</v>
      </c>
    </row>
    <row r="495">
      <c r="A495" s="55" t="s">
        <v>2</v>
      </c>
      <c r="B495" s="56">
        <v>7.1665151E7</v>
      </c>
      <c r="C495" s="57">
        <v>44840.0</v>
      </c>
      <c r="D495" s="58" t="s">
        <v>1562</v>
      </c>
      <c r="E495" s="58" t="s">
        <v>665</v>
      </c>
      <c r="F495" s="58" t="s">
        <v>1148</v>
      </c>
      <c r="G495" s="59">
        <v>50872.0</v>
      </c>
    </row>
    <row r="496">
      <c r="A496" s="55" t="s">
        <v>2</v>
      </c>
      <c r="B496" s="56">
        <v>7.1664469E7</v>
      </c>
      <c r="C496" s="57">
        <v>44846.0</v>
      </c>
      <c r="D496" s="58" t="s">
        <v>1562</v>
      </c>
      <c r="E496" s="58" t="s">
        <v>665</v>
      </c>
      <c r="F496" s="58" t="s">
        <v>1149</v>
      </c>
      <c r="G496" s="59">
        <v>50821.0</v>
      </c>
    </row>
    <row r="497">
      <c r="A497" s="55" t="s">
        <v>2</v>
      </c>
      <c r="B497" s="56">
        <v>7.1664288E7</v>
      </c>
      <c r="C497" s="57">
        <v>44840.0</v>
      </c>
      <c r="D497" s="58" t="s">
        <v>1562</v>
      </c>
      <c r="E497" s="58" t="s">
        <v>665</v>
      </c>
      <c r="F497" s="58" t="s">
        <v>1150</v>
      </c>
      <c r="G497" s="59">
        <v>50420.0</v>
      </c>
    </row>
    <row r="498">
      <c r="A498" s="55" t="s">
        <v>2</v>
      </c>
      <c r="B498" s="56">
        <v>7.1663621E7</v>
      </c>
      <c r="C498" s="57">
        <v>44840.0</v>
      </c>
      <c r="D498" s="58" t="s">
        <v>1562</v>
      </c>
      <c r="E498" s="58" t="s">
        <v>665</v>
      </c>
      <c r="F498" s="58" t="s">
        <v>1151</v>
      </c>
      <c r="G498" s="59">
        <v>48909.0</v>
      </c>
    </row>
    <row r="499">
      <c r="A499" s="55" t="s">
        <v>2</v>
      </c>
      <c r="B499" s="56">
        <v>7.1664836E7</v>
      </c>
      <c r="C499" s="57">
        <v>44840.0</v>
      </c>
      <c r="D499" s="58" t="s">
        <v>1562</v>
      </c>
      <c r="E499" s="58" t="s">
        <v>665</v>
      </c>
      <c r="F499" s="58" t="s">
        <v>1152</v>
      </c>
      <c r="G499" s="59">
        <v>50863.36</v>
      </c>
    </row>
    <row r="500">
      <c r="A500" s="55" t="s">
        <v>2</v>
      </c>
      <c r="B500" s="56">
        <v>7.1680433E7</v>
      </c>
      <c r="C500" s="57">
        <v>44840.0</v>
      </c>
      <c r="D500" s="58" t="s">
        <v>1562</v>
      </c>
      <c r="E500" s="58" t="s">
        <v>665</v>
      </c>
      <c r="F500" s="58" t="s">
        <v>1153</v>
      </c>
      <c r="G500" s="59">
        <v>50966.0</v>
      </c>
    </row>
    <row r="501">
      <c r="A501" s="55" t="s">
        <v>2</v>
      </c>
      <c r="B501" s="56">
        <v>7.166586E7</v>
      </c>
      <c r="C501" s="57">
        <v>44840.0</v>
      </c>
      <c r="D501" s="58" t="s">
        <v>1562</v>
      </c>
      <c r="E501" s="58" t="s">
        <v>665</v>
      </c>
      <c r="F501" s="58" t="s">
        <v>1154</v>
      </c>
      <c r="G501" s="59">
        <v>50956.0</v>
      </c>
    </row>
    <row r="502">
      <c r="A502" s="55" t="s">
        <v>2</v>
      </c>
      <c r="B502" s="56">
        <v>7.1675849E7</v>
      </c>
      <c r="C502" s="57">
        <v>44840.0</v>
      </c>
      <c r="D502" s="58" t="s">
        <v>1562</v>
      </c>
      <c r="E502" s="58" t="s">
        <v>665</v>
      </c>
      <c r="F502" s="58" t="s">
        <v>1155</v>
      </c>
      <c r="G502" s="59">
        <v>50966.0</v>
      </c>
    </row>
    <row r="503">
      <c r="A503" s="55" t="s">
        <v>2</v>
      </c>
      <c r="B503" s="56">
        <v>7.1674699E7</v>
      </c>
      <c r="C503" s="57">
        <v>44840.0</v>
      </c>
      <c r="D503" s="58" t="s">
        <v>1562</v>
      </c>
      <c r="E503" s="58" t="s">
        <v>665</v>
      </c>
      <c r="F503" s="58" t="s">
        <v>1156</v>
      </c>
      <c r="G503" s="59">
        <v>49970.0</v>
      </c>
    </row>
    <row r="504">
      <c r="A504" s="55" t="s">
        <v>2</v>
      </c>
      <c r="B504" s="56">
        <v>7.1676744E7</v>
      </c>
      <c r="C504" s="57">
        <v>44840.0</v>
      </c>
      <c r="D504" s="58" t="s">
        <v>1562</v>
      </c>
      <c r="E504" s="58" t="s">
        <v>665</v>
      </c>
      <c r="F504" s="58" t="s">
        <v>1157</v>
      </c>
      <c r="G504" s="59">
        <v>50966.0</v>
      </c>
    </row>
    <row r="505">
      <c r="A505" s="55" t="s">
        <v>2</v>
      </c>
      <c r="B505" s="56">
        <v>7.1676977E7</v>
      </c>
      <c r="C505" s="57">
        <v>44840.0</v>
      </c>
      <c r="D505" s="58" t="s">
        <v>1562</v>
      </c>
      <c r="E505" s="58" t="s">
        <v>665</v>
      </c>
      <c r="F505" s="58" t="s">
        <v>1158</v>
      </c>
      <c r="G505" s="59">
        <v>50500.0</v>
      </c>
    </row>
    <row r="506">
      <c r="A506" s="55" t="s">
        <v>2</v>
      </c>
      <c r="B506" s="56">
        <v>7.1677747E7</v>
      </c>
      <c r="C506" s="57">
        <v>44840.0</v>
      </c>
      <c r="D506" s="58" t="s">
        <v>1562</v>
      </c>
      <c r="E506" s="58" t="s">
        <v>665</v>
      </c>
      <c r="F506" s="58" t="s">
        <v>1159</v>
      </c>
      <c r="G506" s="59">
        <v>50964.0</v>
      </c>
    </row>
    <row r="507">
      <c r="A507" s="55" t="s">
        <v>2</v>
      </c>
      <c r="B507" s="56">
        <v>7.1681588E7</v>
      </c>
      <c r="C507" s="57">
        <v>44840.0</v>
      </c>
      <c r="D507" s="58" t="s">
        <v>1562</v>
      </c>
      <c r="E507" s="58" t="s">
        <v>665</v>
      </c>
      <c r="F507" s="58" t="s">
        <v>1160</v>
      </c>
      <c r="G507" s="59">
        <v>50474.6</v>
      </c>
    </row>
    <row r="508">
      <c r="A508" s="55" t="s">
        <v>2</v>
      </c>
      <c r="B508" s="56">
        <v>7.1679406E7</v>
      </c>
      <c r="C508" s="57">
        <v>44840.0</v>
      </c>
      <c r="D508" s="58" t="s">
        <v>1562</v>
      </c>
      <c r="E508" s="58" t="s">
        <v>665</v>
      </c>
      <c r="F508" s="58" t="s">
        <v>1161</v>
      </c>
      <c r="G508" s="59">
        <v>50883.0</v>
      </c>
    </row>
    <row r="509">
      <c r="A509" s="55" t="s">
        <v>2</v>
      </c>
      <c r="B509" s="56">
        <v>7.167921E7</v>
      </c>
      <c r="C509" s="57">
        <v>44840.0</v>
      </c>
      <c r="D509" s="58" t="s">
        <v>1562</v>
      </c>
      <c r="E509" s="58" t="s">
        <v>665</v>
      </c>
      <c r="F509" s="58" t="s">
        <v>1162</v>
      </c>
      <c r="G509" s="59">
        <v>47619.6</v>
      </c>
    </row>
    <row r="510">
      <c r="A510" s="55" t="s">
        <v>2</v>
      </c>
      <c r="B510" s="56">
        <v>7.1680792E7</v>
      </c>
      <c r="C510" s="62">
        <v>44840.0</v>
      </c>
      <c r="D510" s="58" t="s">
        <v>1562</v>
      </c>
      <c r="E510" s="58" t="s">
        <v>665</v>
      </c>
      <c r="F510" s="58" t="s">
        <v>1163</v>
      </c>
      <c r="G510" s="63">
        <v>50000.0</v>
      </c>
    </row>
    <row r="511">
      <c r="A511" s="55" t="s">
        <v>2</v>
      </c>
      <c r="B511" s="56">
        <v>7.1678489E7</v>
      </c>
      <c r="C511" s="57">
        <v>44840.0</v>
      </c>
      <c r="D511" s="58" t="s">
        <v>1562</v>
      </c>
      <c r="E511" s="58" t="s">
        <v>665</v>
      </c>
      <c r="F511" s="58" t="s">
        <v>1164</v>
      </c>
      <c r="G511" s="59">
        <v>41354.0</v>
      </c>
    </row>
    <row r="512">
      <c r="A512" s="55" t="s">
        <v>2</v>
      </c>
      <c r="B512" s="56">
        <v>7.1677931E7</v>
      </c>
      <c r="C512" s="57">
        <v>44840.0</v>
      </c>
      <c r="D512" s="58" t="s">
        <v>1562</v>
      </c>
      <c r="E512" s="58" t="s">
        <v>665</v>
      </c>
      <c r="F512" s="58" t="s">
        <v>1165</v>
      </c>
      <c r="G512" s="59">
        <v>50963.9</v>
      </c>
    </row>
    <row r="513">
      <c r="A513" s="55" t="s">
        <v>2</v>
      </c>
      <c r="B513" s="56">
        <v>7.1678696E7</v>
      </c>
      <c r="C513" s="57">
        <v>44840.0</v>
      </c>
      <c r="D513" s="58" t="s">
        <v>1562</v>
      </c>
      <c r="E513" s="58" t="s">
        <v>665</v>
      </c>
      <c r="F513" s="58" t="s">
        <v>1166</v>
      </c>
      <c r="G513" s="59">
        <v>50630.0</v>
      </c>
    </row>
    <row r="514">
      <c r="A514" s="55" t="s">
        <v>2</v>
      </c>
      <c r="B514" s="56">
        <v>7.1682669E7</v>
      </c>
      <c r="C514" s="57">
        <v>44840.0</v>
      </c>
      <c r="D514" s="58" t="s">
        <v>1562</v>
      </c>
      <c r="E514" s="58" t="s">
        <v>665</v>
      </c>
      <c r="F514" s="58" t="s">
        <v>1167</v>
      </c>
      <c r="G514" s="59">
        <v>50966.0</v>
      </c>
    </row>
    <row r="515">
      <c r="A515" s="55" t="s">
        <v>2</v>
      </c>
      <c r="B515" s="56">
        <v>7.1681117E7</v>
      </c>
      <c r="C515" s="57">
        <v>44840.0</v>
      </c>
      <c r="D515" s="58" t="s">
        <v>1562</v>
      </c>
      <c r="E515" s="58" t="s">
        <v>665</v>
      </c>
      <c r="F515" s="58" t="s">
        <v>1168</v>
      </c>
      <c r="G515" s="59">
        <v>49999.13</v>
      </c>
    </row>
    <row r="516">
      <c r="A516" s="55" t="s">
        <v>2</v>
      </c>
      <c r="B516" s="56">
        <v>7.1681881E7</v>
      </c>
      <c r="C516" s="57">
        <v>44840.0</v>
      </c>
      <c r="D516" s="58" t="s">
        <v>1562</v>
      </c>
      <c r="E516" s="58" t="s">
        <v>665</v>
      </c>
      <c r="F516" s="58" t="s">
        <v>1169</v>
      </c>
      <c r="G516" s="59">
        <v>50547.0</v>
      </c>
    </row>
    <row r="517">
      <c r="A517" s="55" t="s">
        <v>2</v>
      </c>
      <c r="B517" s="56">
        <v>7.1714279E7</v>
      </c>
      <c r="C517" s="57">
        <v>44840.0</v>
      </c>
      <c r="D517" s="58" t="s">
        <v>1562</v>
      </c>
      <c r="E517" s="58" t="s">
        <v>665</v>
      </c>
      <c r="F517" s="58" t="s">
        <v>1170</v>
      </c>
      <c r="G517" s="59">
        <v>50966.0</v>
      </c>
    </row>
    <row r="518">
      <c r="A518" s="55" t="s">
        <v>2</v>
      </c>
      <c r="B518" s="56">
        <v>7.1713728E7</v>
      </c>
      <c r="C518" s="57">
        <v>44840.0</v>
      </c>
      <c r="D518" s="58" t="s">
        <v>1562</v>
      </c>
      <c r="E518" s="58" t="s">
        <v>665</v>
      </c>
      <c r="F518" s="58" t="s">
        <v>1171</v>
      </c>
      <c r="G518" s="59">
        <v>50960.0</v>
      </c>
    </row>
    <row r="519">
      <c r="A519" s="55" t="s">
        <v>2</v>
      </c>
      <c r="B519" s="56">
        <v>7.1712916E7</v>
      </c>
      <c r="C519" s="62">
        <v>44840.0</v>
      </c>
      <c r="D519" s="58" t="s">
        <v>1562</v>
      </c>
      <c r="E519" s="58" t="s">
        <v>665</v>
      </c>
      <c r="F519" s="58" t="s">
        <v>1172</v>
      </c>
      <c r="G519" s="63">
        <v>50965.4</v>
      </c>
    </row>
    <row r="520">
      <c r="A520" s="55" t="s">
        <v>2</v>
      </c>
      <c r="B520" s="56">
        <v>7.1714055E7</v>
      </c>
      <c r="C520" s="57">
        <v>44840.0</v>
      </c>
      <c r="D520" s="58" t="s">
        <v>1562</v>
      </c>
      <c r="E520" s="58" t="s">
        <v>665</v>
      </c>
      <c r="F520" s="58" t="s">
        <v>1173</v>
      </c>
      <c r="G520" s="59">
        <v>13284.3</v>
      </c>
    </row>
    <row r="521">
      <c r="A521" s="55" t="s">
        <v>2</v>
      </c>
      <c r="B521" s="56" t="s">
        <v>600</v>
      </c>
      <c r="C521" s="57">
        <v>44838.0</v>
      </c>
      <c r="D521" s="58" t="s">
        <v>602</v>
      </c>
      <c r="E521" s="58" t="s">
        <v>556</v>
      </c>
      <c r="F521" s="58" t="s">
        <v>601</v>
      </c>
      <c r="G521" s="59">
        <v>50000.0</v>
      </c>
    </row>
    <row r="522">
      <c r="A522" s="55" t="s">
        <v>2</v>
      </c>
      <c r="B522" s="56" t="s">
        <v>1174</v>
      </c>
      <c r="C522" s="57">
        <v>44826.0</v>
      </c>
      <c r="D522" s="58" t="s">
        <v>1614</v>
      </c>
      <c r="E522" s="58" t="s">
        <v>665</v>
      </c>
      <c r="F522" s="58" t="s">
        <v>951</v>
      </c>
      <c r="G522" s="59">
        <v>174600.0</v>
      </c>
    </row>
    <row r="523">
      <c r="A523" s="55" t="s">
        <v>2</v>
      </c>
      <c r="B523" s="56" t="s">
        <v>1177</v>
      </c>
      <c r="C523" s="57">
        <v>44818.0</v>
      </c>
      <c r="D523" s="58" t="s">
        <v>1614</v>
      </c>
      <c r="E523" s="58" t="s">
        <v>665</v>
      </c>
      <c r="F523" s="58" t="s">
        <v>924</v>
      </c>
      <c r="G523" s="59">
        <v>301490.71</v>
      </c>
    </row>
    <row r="524">
      <c r="A524" s="55" t="s">
        <v>2</v>
      </c>
      <c r="B524" s="56" t="s">
        <v>1178</v>
      </c>
      <c r="C524" s="57">
        <v>44826.0</v>
      </c>
      <c r="D524" s="58" t="s">
        <v>1614</v>
      </c>
      <c r="E524" s="58" t="s">
        <v>665</v>
      </c>
      <c r="F524" s="58" t="s">
        <v>924</v>
      </c>
      <c r="G524" s="59">
        <v>223500.0</v>
      </c>
    </row>
    <row r="525">
      <c r="A525" s="55" t="s">
        <v>2</v>
      </c>
      <c r="B525" s="56" t="s">
        <v>1178</v>
      </c>
      <c r="C525" s="57">
        <v>44818.0</v>
      </c>
      <c r="D525" s="58" t="s">
        <v>1614</v>
      </c>
      <c r="E525" s="58" t="s">
        <v>665</v>
      </c>
      <c r="F525" s="58" t="s">
        <v>1179</v>
      </c>
      <c r="G525" s="59">
        <v>301450.0</v>
      </c>
    </row>
    <row r="526">
      <c r="A526" s="55" t="s">
        <v>2</v>
      </c>
      <c r="B526" s="56" t="s">
        <v>1180</v>
      </c>
      <c r="C526" s="57">
        <v>44818.0</v>
      </c>
      <c r="D526" s="58" t="s">
        <v>1614</v>
      </c>
      <c r="E526" s="58" t="s">
        <v>665</v>
      </c>
      <c r="F526" s="58" t="s">
        <v>924</v>
      </c>
      <c r="G526" s="59">
        <v>162402.14</v>
      </c>
    </row>
    <row r="527">
      <c r="A527" s="55" t="s">
        <v>2</v>
      </c>
      <c r="B527" s="56" t="s">
        <v>1178</v>
      </c>
      <c r="C527" s="57">
        <v>44826.0</v>
      </c>
      <c r="D527" s="58" t="s">
        <v>1614</v>
      </c>
      <c r="E527" s="58" t="s">
        <v>665</v>
      </c>
      <c r="F527" s="58" t="s">
        <v>951</v>
      </c>
      <c r="G527" s="59">
        <v>287050.0</v>
      </c>
    </row>
    <row r="528">
      <c r="A528" s="55" t="s">
        <v>2</v>
      </c>
      <c r="B528" s="56" t="s">
        <v>1178</v>
      </c>
      <c r="C528" s="57">
        <v>44826.0</v>
      </c>
      <c r="D528" s="58" t="s">
        <v>1614</v>
      </c>
      <c r="E528" s="58" t="s">
        <v>665</v>
      </c>
      <c r="F528" s="58" t="s">
        <v>951</v>
      </c>
      <c r="G528" s="59">
        <v>164560.0</v>
      </c>
    </row>
    <row r="529">
      <c r="A529" s="55" t="s">
        <v>2</v>
      </c>
      <c r="B529" s="56" t="s">
        <v>1181</v>
      </c>
      <c r="C529" s="57">
        <v>44826.0</v>
      </c>
      <c r="D529" s="58" t="s">
        <v>1614</v>
      </c>
      <c r="E529" s="58" t="s">
        <v>665</v>
      </c>
      <c r="F529" s="58" t="s">
        <v>1182</v>
      </c>
      <c r="G529" s="59">
        <v>198500.0</v>
      </c>
    </row>
    <row r="530">
      <c r="A530" s="55" t="s">
        <v>2</v>
      </c>
      <c r="B530" s="56" t="s">
        <v>1180</v>
      </c>
      <c r="C530" s="57">
        <v>44818.0</v>
      </c>
      <c r="D530" s="58" t="s">
        <v>1614</v>
      </c>
      <c r="E530" s="58" t="s">
        <v>665</v>
      </c>
      <c r="F530" s="58" t="s">
        <v>924</v>
      </c>
      <c r="G530" s="59">
        <v>151818.18</v>
      </c>
    </row>
    <row r="531">
      <c r="A531" s="55" t="s">
        <v>2</v>
      </c>
      <c r="B531" s="56" t="s">
        <v>1180</v>
      </c>
      <c r="C531" s="57">
        <v>44818.0</v>
      </c>
      <c r="D531" s="58" t="s">
        <v>1614</v>
      </c>
      <c r="E531" s="58" t="s">
        <v>665</v>
      </c>
      <c r="F531" s="58" t="s">
        <v>924</v>
      </c>
      <c r="G531" s="59">
        <v>284000.0</v>
      </c>
    </row>
    <row r="532">
      <c r="A532" s="55" t="s">
        <v>2</v>
      </c>
      <c r="B532" s="56" t="s">
        <v>1183</v>
      </c>
      <c r="C532" s="57">
        <v>44818.0</v>
      </c>
      <c r="D532" s="58" t="s">
        <v>1614</v>
      </c>
      <c r="E532" s="58" t="s">
        <v>665</v>
      </c>
      <c r="F532" s="58" t="s">
        <v>924</v>
      </c>
      <c r="G532" s="59">
        <v>182572.95</v>
      </c>
    </row>
    <row r="533">
      <c r="A533" s="55" t="s">
        <v>2</v>
      </c>
      <c r="B533" s="56" t="s">
        <v>1184</v>
      </c>
      <c r="C533" s="57">
        <v>44824.0</v>
      </c>
      <c r="D533" s="58" t="s">
        <v>1422</v>
      </c>
      <c r="E533" s="58" t="s">
        <v>665</v>
      </c>
      <c r="F533" s="58" t="s">
        <v>1185</v>
      </c>
      <c r="G533" s="59">
        <v>986904.8</v>
      </c>
    </row>
    <row r="534">
      <c r="A534" s="55" t="s">
        <v>2</v>
      </c>
      <c r="B534" s="56" t="s">
        <v>1186</v>
      </c>
      <c r="C534" s="57">
        <v>44824.0</v>
      </c>
      <c r="D534" s="58" t="s">
        <v>1422</v>
      </c>
      <c r="E534" s="58" t="s">
        <v>665</v>
      </c>
      <c r="F534" s="58" t="s">
        <v>924</v>
      </c>
      <c r="G534" s="59">
        <v>471604.76</v>
      </c>
    </row>
    <row r="535">
      <c r="A535" s="55" t="s">
        <v>2</v>
      </c>
      <c r="B535" s="56" t="s">
        <v>1187</v>
      </c>
      <c r="C535" s="62">
        <v>44824.0</v>
      </c>
      <c r="D535" s="58" t="s">
        <v>1422</v>
      </c>
      <c r="E535" s="58" t="s">
        <v>665</v>
      </c>
      <c r="F535" s="58" t="s">
        <v>1188</v>
      </c>
      <c r="G535" s="63">
        <v>748960.8</v>
      </c>
    </row>
    <row r="536">
      <c r="A536" s="55" t="s">
        <v>2</v>
      </c>
      <c r="B536" s="56" t="s">
        <v>1189</v>
      </c>
      <c r="C536" s="57">
        <v>44824.0</v>
      </c>
      <c r="D536" s="58" t="s">
        <v>1422</v>
      </c>
      <c r="E536" s="58" t="s">
        <v>665</v>
      </c>
      <c r="F536" s="58" t="s">
        <v>850</v>
      </c>
      <c r="G536" s="59">
        <v>642400.0</v>
      </c>
    </row>
    <row r="537">
      <c r="A537" s="55" t="s">
        <v>2</v>
      </c>
      <c r="B537" s="56" t="s">
        <v>1190</v>
      </c>
      <c r="C537" s="57">
        <v>44824.0</v>
      </c>
      <c r="D537" s="58" t="s">
        <v>1422</v>
      </c>
      <c r="E537" s="58" t="s">
        <v>665</v>
      </c>
      <c r="F537" s="58" t="s">
        <v>951</v>
      </c>
      <c r="G537" s="59">
        <v>752677.2</v>
      </c>
    </row>
    <row r="538">
      <c r="A538" s="55" t="s">
        <v>2</v>
      </c>
      <c r="B538" s="56" t="s">
        <v>1191</v>
      </c>
      <c r="C538" s="57">
        <v>44824.0</v>
      </c>
      <c r="D538" s="58" t="s">
        <v>1422</v>
      </c>
      <c r="E538" s="58" t="s">
        <v>665</v>
      </c>
      <c r="F538" s="58" t="s">
        <v>924</v>
      </c>
      <c r="G538" s="59">
        <v>831326.0</v>
      </c>
    </row>
    <row r="539">
      <c r="A539" s="55" t="s">
        <v>2</v>
      </c>
      <c r="B539" s="56" t="s">
        <v>1192</v>
      </c>
      <c r="C539" s="57">
        <v>44824.0</v>
      </c>
      <c r="D539" s="58" t="s">
        <v>1422</v>
      </c>
      <c r="E539" s="58" t="s">
        <v>665</v>
      </c>
      <c r="F539" s="58" t="s">
        <v>924</v>
      </c>
      <c r="G539" s="59">
        <v>967183.32</v>
      </c>
    </row>
    <row r="540">
      <c r="A540" s="55" t="s">
        <v>2</v>
      </c>
      <c r="B540" s="56" t="s">
        <v>1193</v>
      </c>
      <c r="C540" s="57">
        <v>44824.0</v>
      </c>
      <c r="D540" s="58" t="s">
        <v>1422</v>
      </c>
      <c r="E540" s="58" t="s">
        <v>665</v>
      </c>
      <c r="F540" s="58" t="s">
        <v>924</v>
      </c>
      <c r="G540" s="59">
        <v>564543.85</v>
      </c>
    </row>
    <row r="541">
      <c r="A541" s="55" t="s">
        <v>2</v>
      </c>
      <c r="B541" s="56" t="s">
        <v>1194</v>
      </c>
      <c r="C541" s="57">
        <v>44833.0</v>
      </c>
      <c r="D541" s="58" t="s">
        <v>1196</v>
      </c>
      <c r="E541" s="58" t="s">
        <v>665</v>
      </c>
      <c r="F541" s="58" t="s">
        <v>1195</v>
      </c>
      <c r="G541" s="59">
        <v>150000.0</v>
      </c>
    </row>
    <row r="542">
      <c r="A542" s="55" t="s">
        <v>2</v>
      </c>
      <c r="B542" s="56" t="s">
        <v>1198</v>
      </c>
      <c r="C542" s="57">
        <v>44833.0</v>
      </c>
      <c r="D542" s="58" t="s">
        <v>1196</v>
      </c>
      <c r="E542" s="58" t="s">
        <v>665</v>
      </c>
      <c r="F542" s="58" t="s">
        <v>1199</v>
      </c>
      <c r="G542" s="59">
        <v>150000.0</v>
      </c>
    </row>
    <row r="543">
      <c r="A543" s="55" t="s">
        <v>2</v>
      </c>
      <c r="B543" s="56" t="s">
        <v>1200</v>
      </c>
      <c r="C543" s="57">
        <v>44833.0</v>
      </c>
      <c r="D543" s="58" t="s">
        <v>1196</v>
      </c>
      <c r="E543" s="58" t="s">
        <v>665</v>
      </c>
      <c r="F543" s="58" t="s">
        <v>1201</v>
      </c>
      <c r="G543" s="59">
        <v>150000.0</v>
      </c>
    </row>
    <row r="544">
      <c r="A544" s="55" t="s">
        <v>2</v>
      </c>
      <c r="B544" s="56" t="s">
        <v>1202</v>
      </c>
      <c r="C544" s="57">
        <v>44833.0</v>
      </c>
      <c r="D544" s="58" t="s">
        <v>1196</v>
      </c>
      <c r="E544" s="58" t="s">
        <v>665</v>
      </c>
      <c r="F544" s="58" t="s">
        <v>1203</v>
      </c>
      <c r="G544" s="59">
        <v>150000.0</v>
      </c>
    </row>
    <row r="545">
      <c r="A545" s="55" t="s">
        <v>2</v>
      </c>
      <c r="B545" s="56" t="s">
        <v>1204</v>
      </c>
      <c r="C545" s="57">
        <v>44833.0</v>
      </c>
      <c r="D545" s="58" t="s">
        <v>1196</v>
      </c>
      <c r="E545" s="58" t="s">
        <v>665</v>
      </c>
      <c r="F545" s="58" t="s">
        <v>1205</v>
      </c>
      <c r="G545" s="59">
        <v>150000.0</v>
      </c>
    </row>
    <row r="546">
      <c r="A546" s="55" t="s">
        <v>2</v>
      </c>
      <c r="B546" s="56" t="s">
        <v>1206</v>
      </c>
      <c r="C546" s="57">
        <v>44833.0</v>
      </c>
      <c r="D546" s="58" t="s">
        <v>1196</v>
      </c>
      <c r="E546" s="58" t="s">
        <v>665</v>
      </c>
      <c r="F546" s="58" t="s">
        <v>1207</v>
      </c>
      <c r="G546" s="59">
        <v>150000.0</v>
      </c>
    </row>
    <row r="547">
      <c r="A547" s="55" t="s">
        <v>2</v>
      </c>
      <c r="B547" s="56" t="s">
        <v>1208</v>
      </c>
      <c r="C547" s="57">
        <v>44833.0</v>
      </c>
      <c r="D547" s="58" t="s">
        <v>1196</v>
      </c>
      <c r="E547" s="58" t="s">
        <v>665</v>
      </c>
      <c r="F547" s="58" t="s">
        <v>1209</v>
      </c>
      <c r="G547" s="59">
        <v>150000.0</v>
      </c>
    </row>
    <row r="548">
      <c r="A548" s="55" t="s">
        <v>2</v>
      </c>
      <c r="B548" s="56" t="s">
        <v>1210</v>
      </c>
      <c r="C548" s="57">
        <v>44833.0</v>
      </c>
      <c r="D548" s="58" t="s">
        <v>1196</v>
      </c>
      <c r="E548" s="58" t="s">
        <v>665</v>
      </c>
      <c r="F548" s="58" t="s">
        <v>1211</v>
      </c>
      <c r="G548" s="59">
        <v>150000.0</v>
      </c>
    </row>
    <row r="549">
      <c r="A549" s="55" t="s">
        <v>2</v>
      </c>
      <c r="B549" s="56" t="s">
        <v>1212</v>
      </c>
      <c r="C549" s="57">
        <v>44833.0</v>
      </c>
      <c r="D549" s="58" t="s">
        <v>1196</v>
      </c>
      <c r="E549" s="58" t="s">
        <v>665</v>
      </c>
      <c r="F549" s="58" t="s">
        <v>1213</v>
      </c>
      <c r="G549" s="59">
        <v>150000.0</v>
      </c>
    </row>
    <row r="550">
      <c r="A550" s="55" t="s">
        <v>2</v>
      </c>
      <c r="B550" s="56" t="s">
        <v>1214</v>
      </c>
      <c r="C550" s="57">
        <v>44833.0</v>
      </c>
      <c r="D550" s="58" t="s">
        <v>1196</v>
      </c>
      <c r="E550" s="58" t="s">
        <v>665</v>
      </c>
      <c r="F550" s="58" t="s">
        <v>1215</v>
      </c>
      <c r="G550" s="59">
        <v>150000.0</v>
      </c>
    </row>
    <row r="551">
      <c r="A551" s="55" t="s">
        <v>2</v>
      </c>
      <c r="B551" s="56" t="s">
        <v>1216</v>
      </c>
      <c r="C551" s="57">
        <v>44833.0</v>
      </c>
      <c r="D551" s="58" t="s">
        <v>1196</v>
      </c>
      <c r="E551" s="58" t="s">
        <v>665</v>
      </c>
      <c r="F551" s="58" t="s">
        <v>1217</v>
      </c>
      <c r="G551" s="59">
        <v>150000.0</v>
      </c>
    </row>
    <row r="552">
      <c r="A552" s="55" t="s">
        <v>2</v>
      </c>
      <c r="B552" s="56" t="s">
        <v>1218</v>
      </c>
      <c r="C552" s="57">
        <v>44833.0</v>
      </c>
      <c r="D552" s="58" t="s">
        <v>1196</v>
      </c>
      <c r="E552" s="58" t="s">
        <v>665</v>
      </c>
      <c r="F552" s="58" t="s">
        <v>1219</v>
      </c>
      <c r="G552" s="59">
        <v>150000.0</v>
      </c>
    </row>
    <row r="553">
      <c r="A553" s="55" t="s">
        <v>2</v>
      </c>
      <c r="B553" s="56" t="s">
        <v>1220</v>
      </c>
      <c r="C553" s="57">
        <v>44833.0</v>
      </c>
      <c r="D553" s="58" t="s">
        <v>1196</v>
      </c>
      <c r="E553" s="58" t="s">
        <v>665</v>
      </c>
      <c r="F553" s="58" t="s">
        <v>1221</v>
      </c>
      <c r="G553" s="59">
        <v>150000.0</v>
      </c>
    </row>
    <row r="554">
      <c r="A554" s="55" t="s">
        <v>2</v>
      </c>
      <c r="B554" s="56" t="s">
        <v>1222</v>
      </c>
      <c r="C554" s="57">
        <v>44833.0</v>
      </c>
      <c r="D554" s="58" t="s">
        <v>1196</v>
      </c>
      <c r="E554" s="58" t="s">
        <v>665</v>
      </c>
      <c r="F554" s="58" t="s">
        <v>1223</v>
      </c>
      <c r="G554" s="59">
        <v>150000.0</v>
      </c>
    </row>
    <row r="555">
      <c r="A555" s="55" t="s">
        <v>2</v>
      </c>
      <c r="B555" s="56" t="s">
        <v>1224</v>
      </c>
      <c r="C555" s="57">
        <v>44833.0</v>
      </c>
      <c r="D555" s="58" t="s">
        <v>1196</v>
      </c>
      <c r="E555" s="58" t="s">
        <v>665</v>
      </c>
      <c r="F555" s="58" t="s">
        <v>1225</v>
      </c>
      <c r="G555" s="59">
        <v>150000.0</v>
      </c>
    </row>
    <row r="556">
      <c r="A556" s="55" t="s">
        <v>2</v>
      </c>
      <c r="B556" s="56" t="s">
        <v>1226</v>
      </c>
      <c r="C556" s="57">
        <v>44833.0</v>
      </c>
      <c r="D556" s="58" t="s">
        <v>1196</v>
      </c>
      <c r="E556" s="58" t="s">
        <v>665</v>
      </c>
      <c r="F556" s="58" t="s">
        <v>1227</v>
      </c>
      <c r="G556" s="59">
        <v>150000.0</v>
      </c>
    </row>
    <row r="557">
      <c r="A557" s="55" t="s">
        <v>2</v>
      </c>
      <c r="B557" s="56" t="s">
        <v>1228</v>
      </c>
      <c r="C557" s="57">
        <v>44833.0</v>
      </c>
      <c r="D557" s="58" t="s">
        <v>1196</v>
      </c>
      <c r="E557" s="58" t="s">
        <v>665</v>
      </c>
      <c r="F557" s="58" t="s">
        <v>1229</v>
      </c>
      <c r="G557" s="59">
        <v>150000.0</v>
      </c>
    </row>
    <row r="558">
      <c r="A558" s="55" t="s">
        <v>2</v>
      </c>
      <c r="B558" s="56" t="s">
        <v>1230</v>
      </c>
      <c r="C558" s="57">
        <v>44833.0</v>
      </c>
      <c r="D558" s="58" t="s">
        <v>1196</v>
      </c>
      <c r="E558" s="58" t="s">
        <v>665</v>
      </c>
      <c r="F558" s="58" t="s">
        <v>1231</v>
      </c>
      <c r="G558" s="59">
        <v>150000.0</v>
      </c>
    </row>
    <row r="559">
      <c r="A559" s="55" t="s">
        <v>2</v>
      </c>
      <c r="B559" s="56" t="s">
        <v>1232</v>
      </c>
      <c r="C559" s="57">
        <v>44833.0</v>
      </c>
      <c r="D559" s="58" t="s">
        <v>1196</v>
      </c>
      <c r="E559" s="58" t="s">
        <v>665</v>
      </c>
      <c r="F559" s="58" t="s">
        <v>1233</v>
      </c>
      <c r="G559" s="59">
        <v>150000.0</v>
      </c>
    </row>
    <row r="560">
      <c r="A560" s="55" t="s">
        <v>2</v>
      </c>
      <c r="B560" s="56" t="s">
        <v>1234</v>
      </c>
      <c r="C560" s="57">
        <v>44833.0</v>
      </c>
      <c r="D560" s="58" t="s">
        <v>1196</v>
      </c>
      <c r="E560" s="58" t="s">
        <v>665</v>
      </c>
      <c r="F560" s="58" t="s">
        <v>1235</v>
      </c>
      <c r="G560" s="59">
        <v>150000.0</v>
      </c>
    </row>
    <row r="561">
      <c r="A561" s="55" t="s">
        <v>2</v>
      </c>
      <c r="B561" s="56" t="s">
        <v>1236</v>
      </c>
      <c r="C561" s="57">
        <v>44824.0</v>
      </c>
      <c r="D561" s="58" t="s">
        <v>1422</v>
      </c>
      <c r="E561" s="58" t="s">
        <v>665</v>
      </c>
      <c r="F561" s="58" t="s">
        <v>924</v>
      </c>
      <c r="G561" s="59">
        <v>632904.81</v>
      </c>
    </row>
    <row r="562">
      <c r="A562" s="55" t="s">
        <v>2</v>
      </c>
      <c r="B562" s="56" t="s">
        <v>1190</v>
      </c>
      <c r="C562" s="62">
        <v>44824.0</v>
      </c>
      <c r="D562" s="58" t="s">
        <v>1422</v>
      </c>
      <c r="E562" s="58" t="s">
        <v>665</v>
      </c>
      <c r="F562" s="58" t="s">
        <v>924</v>
      </c>
      <c r="G562" s="63">
        <v>627120.0</v>
      </c>
    </row>
    <row r="563">
      <c r="A563" s="55" t="s">
        <v>2</v>
      </c>
      <c r="B563" s="56" t="s">
        <v>1177</v>
      </c>
      <c r="C563" s="62">
        <v>44818.0</v>
      </c>
      <c r="D563" s="58" t="s">
        <v>1614</v>
      </c>
      <c r="E563" s="58" t="s">
        <v>665</v>
      </c>
      <c r="F563" s="58" t="s">
        <v>924</v>
      </c>
      <c r="G563" s="63">
        <v>89818.2</v>
      </c>
    </row>
    <row r="564">
      <c r="A564" s="55" t="s">
        <v>2</v>
      </c>
      <c r="B564" s="56" t="s">
        <v>1237</v>
      </c>
      <c r="C564" s="62">
        <v>44818.0</v>
      </c>
      <c r="D564" s="58" t="s">
        <v>1614</v>
      </c>
      <c r="E564" s="58" t="s">
        <v>665</v>
      </c>
      <c r="F564" s="58" t="s">
        <v>924</v>
      </c>
      <c r="G564" s="63">
        <v>179499.51</v>
      </c>
    </row>
    <row r="565">
      <c r="A565" s="55" t="s">
        <v>2</v>
      </c>
      <c r="B565" s="56" t="s">
        <v>1238</v>
      </c>
      <c r="C565" s="62">
        <v>44818.0</v>
      </c>
      <c r="D565" s="58" t="s">
        <v>1614</v>
      </c>
      <c r="E565" s="58" t="s">
        <v>665</v>
      </c>
      <c r="F565" s="58" t="s">
        <v>924</v>
      </c>
      <c r="G565" s="63">
        <v>288400.0</v>
      </c>
    </row>
    <row r="566">
      <c r="A566" s="55" t="s">
        <v>2</v>
      </c>
      <c r="B566" s="56" t="s">
        <v>1239</v>
      </c>
      <c r="C566" s="57">
        <v>44818.0</v>
      </c>
      <c r="D566" s="58" t="s">
        <v>1614</v>
      </c>
      <c r="E566" s="58" t="s">
        <v>665</v>
      </c>
      <c r="F566" s="58" t="s">
        <v>924</v>
      </c>
      <c r="G566" s="59">
        <v>251595.99</v>
      </c>
    </row>
    <row r="567">
      <c r="A567" s="55" t="s">
        <v>2</v>
      </c>
      <c r="B567" s="56" t="s">
        <v>1240</v>
      </c>
      <c r="C567" s="57">
        <v>44818.0</v>
      </c>
      <c r="D567" s="58" t="s">
        <v>1614</v>
      </c>
      <c r="E567" s="58" t="s">
        <v>665</v>
      </c>
      <c r="F567" s="58" t="s">
        <v>924</v>
      </c>
      <c r="G567" s="59">
        <v>97000.0</v>
      </c>
    </row>
    <row r="568">
      <c r="A568" s="55" t="s">
        <v>2</v>
      </c>
      <c r="B568" s="56" t="s">
        <v>1241</v>
      </c>
      <c r="C568" s="57">
        <v>44840.0</v>
      </c>
      <c r="D568" s="58" t="s">
        <v>1614</v>
      </c>
      <c r="E568" s="58" t="s">
        <v>665</v>
      </c>
      <c r="F568" s="58" t="s">
        <v>924</v>
      </c>
      <c r="G568" s="59">
        <v>162986.85</v>
      </c>
    </row>
    <row r="569">
      <c r="A569" s="55" t="s">
        <v>2</v>
      </c>
      <c r="B569" s="56" t="s">
        <v>1242</v>
      </c>
      <c r="C569" s="57">
        <v>44818.0</v>
      </c>
      <c r="D569" s="58" t="s">
        <v>1614</v>
      </c>
      <c r="E569" s="58" t="s">
        <v>665</v>
      </c>
      <c r="F569" s="58" t="s">
        <v>924</v>
      </c>
      <c r="G569" s="59">
        <v>245582.88</v>
      </c>
    </row>
    <row r="570">
      <c r="A570" s="55" t="s">
        <v>2</v>
      </c>
      <c r="B570" s="56" t="s">
        <v>1243</v>
      </c>
      <c r="C570" s="57">
        <v>44818.0</v>
      </c>
      <c r="D570" s="58" t="s">
        <v>1614</v>
      </c>
      <c r="E570" s="58" t="s">
        <v>665</v>
      </c>
      <c r="F570" s="58" t="s">
        <v>924</v>
      </c>
      <c r="G570" s="59">
        <v>165322.0</v>
      </c>
    </row>
    <row r="571">
      <c r="A571" s="55" t="s">
        <v>2</v>
      </c>
      <c r="B571" s="56" t="s">
        <v>604</v>
      </c>
      <c r="C571" s="57">
        <v>44827.0</v>
      </c>
      <c r="D571" s="58" t="s">
        <v>606</v>
      </c>
      <c r="E571" s="58" t="s">
        <v>556</v>
      </c>
      <c r="F571" s="58" t="s">
        <v>605</v>
      </c>
      <c r="G571" s="59">
        <v>100000.0</v>
      </c>
    </row>
    <row r="572">
      <c r="A572" s="55" t="s">
        <v>2</v>
      </c>
      <c r="B572" s="56" t="s">
        <v>608</v>
      </c>
      <c r="C572" s="57">
        <v>44810.0</v>
      </c>
      <c r="D572" s="58" t="s">
        <v>610</v>
      </c>
      <c r="E572" s="58" t="s">
        <v>556</v>
      </c>
      <c r="F572" s="58" t="s">
        <v>609</v>
      </c>
      <c r="G572" s="59">
        <v>93800.0</v>
      </c>
    </row>
    <row r="573">
      <c r="A573" s="55" t="s">
        <v>2</v>
      </c>
      <c r="B573" s="56" t="s">
        <v>612</v>
      </c>
      <c r="C573" s="57">
        <v>44820.0</v>
      </c>
      <c r="D573" s="58" t="s">
        <v>614</v>
      </c>
      <c r="E573" s="58" t="s">
        <v>556</v>
      </c>
      <c r="F573" s="58" t="s">
        <v>613</v>
      </c>
      <c r="G573" s="59">
        <v>100000.0</v>
      </c>
    </row>
    <row r="574">
      <c r="A574" s="55" t="s">
        <v>2</v>
      </c>
      <c r="B574" s="56" t="s">
        <v>1244</v>
      </c>
      <c r="C574" s="57">
        <v>44824.0</v>
      </c>
      <c r="D574" s="58" t="s">
        <v>1615</v>
      </c>
      <c r="E574" s="58" t="s">
        <v>665</v>
      </c>
      <c r="F574" s="58" t="s">
        <v>1245</v>
      </c>
      <c r="G574" s="59">
        <v>280000.0</v>
      </c>
    </row>
    <row r="575">
      <c r="A575" s="55" t="s">
        <v>2</v>
      </c>
      <c r="B575" s="56" t="s">
        <v>1248</v>
      </c>
      <c r="C575" s="57">
        <v>44824.0</v>
      </c>
      <c r="D575" s="58" t="s">
        <v>1615</v>
      </c>
      <c r="E575" s="58" t="s">
        <v>665</v>
      </c>
      <c r="F575" s="58" t="s">
        <v>1249</v>
      </c>
      <c r="G575" s="59">
        <v>332000.0</v>
      </c>
    </row>
    <row r="576">
      <c r="A576" s="55" t="s">
        <v>2</v>
      </c>
      <c r="B576" s="56" t="s">
        <v>1250</v>
      </c>
      <c r="C576" s="57">
        <v>44824.0</v>
      </c>
      <c r="D576" s="58" t="s">
        <v>1615</v>
      </c>
      <c r="E576" s="58" t="s">
        <v>665</v>
      </c>
      <c r="F576" s="58" t="s">
        <v>545</v>
      </c>
      <c r="G576" s="59">
        <v>208572.0</v>
      </c>
    </row>
    <row r="577">
      <c r="A577" s="55" t="s">
        <v>2</v>
      </c>
      <c r="B577" s="56" t="s">
        <v>1251</v>
      </c>
      <c r="C577" s="57">
        <v>44824.0</v>
      </c>
      <c r="D577" s="58" t="s">
        <v>1615</v>
      </c>
      <c r="E577" s="58" t="s">
        <v>665</v>
      </c>
      <c r="F577" s="58" t="s">
        <v>1252</v>
      </c>
      <c r="G577" s="59">
        <v>309706.8</v>
      </c>
    </row>
    <row r="578">
      <c r="A578" s="55" t="s">
        <v>2</v>
      </c>
      <c r="B578" s="56" t="s">
        <v>1253</v>
      </c>
      <c r="C578" s="57">
        <v>44824.0</v>
      </c>
      <c r="D578" s="58" t="s">
        <v>1615</v>
      </c>
      <c r="E578" s="58" t="s">
        <v>665</v>
      </c>
      <c r="F578" s="58" t="s">
        <v>545</v>
      </c>
      <c r="G578" s="59">
        <v>179634.0</v>
      </c>
    </row>
    <row r="579">
      <c r="A579" s="55" t="s">
        <v>2</v>
      </c>
      <c r="B579" s="56" t="s">
        <v>1254</v>
      </c>
      <c r="C579" s="57">
        <v>44824.0</v>
      </c>
      <c r="D579" s="58" t="s">
        <v>1615</v>
      </c>
      <c r="E579" s="58" t="s">
        <v>665</v>
      </c>
      <c r="F579" s="58" t="s">
        <v>1255</v>
      </c>
      <c r="G579" s="59">
        <v>311922.0</v>
      </c>
    </row>
    <row r="580">
      <c r="A580" s="55" t="s">
        <v>2</v>
      </c>
      <c r="B580" s="56" t="s">
        <v>1256</v>
      </c>
      <c r="C580" s="57">
        <v>44824.0</v>
      </c>
      <c r="D580" s="58" t="s">
        <v>1615</v>
      </c>
      <c r="E580" s="58" t="s">
        <v>665</v>
      </c>
      <c r="F580" s="58" t="s">
        <v>1260</v>
      </c>
      <c r="G580" s="59">
        <v>325837.25</v>
      </c>
    </row>
    <row r="581">
      <c r="A581" s="55" t="s">
        <v>2</v>
      </c>
      <c r="B581" s="56" t="s">
        <v>1257</v>
      </c>
      <c r="C581" s="57">
        <v>44824.0</v>
      </c>
      <c r="D581" s="58" t="s">
        <v>1615</v>
      </c>
      <c r="E581" s="58" t="s">
        <v>665</v>
      </c>
      <c r="F581" s="58" t="s">
        <v>1258</v>
      </c>
      <c r="G581" s="59">
        <v>352000.0</v>
      </c>
    </row>
    <row r="582">
      <c r="A582" s="55" t="s">
        <v>2</v>
      </c>
      <c r="B582" s="56" t="s">
        <v>1259</v>
      </c>
      <c r="C582" s="62">
        <v>44824.0</v>
      </c>
      <c r="D582" s="58" t="s">
        <v>1615</v>
      </c>
      <c r="E582" s="58" t="s">
        <v>665</v>
      </c>
      <c r="F582" s="58" t="s">
        <v>1260</v>
      </c>
      <c r="G582" s="63">
        <v>269100.0</v>
      </c>
    </row>
    <row r="583">
      <c r="A583" s="55" t="s">
        <v>2</v>
      </c>
      <c r="B583" s="56" t="s">
        <v>1261</v>
      </c>
      <c r="C583" s="57">
        <v>44824.0</v>
      </c>
      <c r="D583" s="58" t="s">
        <v>1615</v>
      </c>
      <c r="E583" s="58" t="s">
        <v>665</v>
      </c>
      <c r="F583" s="58" t="s">
        <v>1260</v>
      </c>
      <c r="G583" s="59">
        <v>257300.0</v>
      </c>
    </row>
    <row r="584">
      <c r="A584" s="55" t="s">
        <v>2</v>
      </c>
      <c r="B584" s="56" t="s">
        <v>1262</v>
      </c>
      <c r="C584" s="57">
        <v>44824.0</v>
      </c>
      <c r="D584" s="58" t="s">
        <v>1615</v>
      </c>
      <c r="E584" s="58" t="s">
        <v>665</v>
      </c>
      <c r="F584" s="58" t="s">
        <v>1260</v>
      </c>
      <c r="G584" s="59">
        <v>301596.75</v>
      </c>
    </row>
    <row r="585">
      <c r="A585" s="55" t="s">
        <v>2</v>
      </c>
      <c r="B585" s="56" t="s">
        <v>1263</v>
      </c>
      <c r="C585" s="57">
        <v>44824.0</v>
      </c>
      <c r="D585" s="58" t="s">
        <v>1615</v>
      </c>
      <c r="E585" s="58" t="s">
        <v>665</v>
      </c>
      <c r="F585" s="58" t="s">
        <v>976</v>
      </c>
      <c r="G585" s="59">
        <v>320000.0</v>
      </c>
    </row>
    <row r="586">
      <c r="A586" s="55" t="s">
        <v>2</v>
      </c>
      <c r="B586" s="56" t="s">
        <v>1264</v>
      </c>
      <c r="C586" s="57">
        <v>44824.0</v>
      </c>
      <c r="D586" s="58" t="s">
        <v>1615</v>
      </c>
      <c r="E586" s="58" t="s">
        <v>665</v>
      </c>
      <c r="F586" s="58" t="s">
        <v>545</v>
      </c>
      <c r="G586" s="59">
        <v>288425.0</v>
      </c>
    </row>
    <row r="587">
      <c r="A587" s="55" t="s">
        <v>2</v>
      </c>
      <c r="B587" s="56" t="s">
        <v>1265</v>
      </c>
      <c r="C587" s="57">
        <v>44824.0</v>
      </c>
      <c r="D587" s="58" t="s">
        <v>1615</v>
      </c>
      <c r="E587" s="58" t="s">
        <v>665</v>
      </c>
      <c r="F587" s="58" t="s">
        <v>1260</v>
      </c>
      <c r="G587" s="59">
        <v>303662.5</v>
      </c>
    </row>
    <row r="588">
      <c r="A588" s="55" t="s">
        <v>2</v>
      </c>
      <c r="B588" s="56" t="s">
        <v>1266</v>
      </c>
      <c r="C588" s="57">
        <v>44824.0</v>
      </c>
      <c r="D588" s="58" t="s">
        <v>1615</v>
      </c>
      <c r="E588" s="58" t="s">
        <v>665</v>
      </c>
      <c r="F588" s="58" t="s">
        <v>1260</v>
      </c>
      <c r="G588" s="59">
        <v>311195.43</v>
      </c>
    </row>
    <row r="589">
      <c r="A589" s="55" t="s">
        <v>2</v>
      </c>
      <c r="B589" s="56" t="s">
        <v>1267</v>
      </c>
      <c r="C589" s="62">
        <v>44824.0</v>
      </c>
      <c r="D589" s="58" t="s">
        <v>1615</v>
      </c>
      <c r="E589" s="58" t="s">
        <v>665</v>
      </c>
      <c r="F589" s="58" t="s">
        <v>1255</v>
      </c>
      <c r="G589" s="63">
        <v>331989.21</v>
      </c>
    </row>
    <row r="590">
      <c r="A590" s="55" t="s">
        <v>2</v>
      </c>
      <c r="B590" s="56" t="s">
        <v>1268</v>
      </c>
      <c r="C590" s="62">
        <v>44824.0</v>
      </c>
      <c r="D590" s="58" t="s">
        <v>1615</v>
      </c>
      <c r="E590" s="58" t="s">
        <v>665</v>
      </c>
      <c r="F590" s="58" t="s">
        <v>1269</v>
      </c>
      <c r="G590" s="63">
        <v>339711.0</v>
      </c>
    </row>
    <row r="591">
      <c r="A591" s="55" t="s">
        <v>2</v>
      </c>
      <c r="B591" s="56" t="s">
        <v>1270</v>
      </c>
      <c r="C591" s="62">
        <v>44824.0</v>
      </c>
      <c r="D591" s="58" t="s">
        <v>1615</v>
      </c>
      <c r="E591" s="58" t="s">
        <v>665</v>
      </c>
      <c r="F591" s="58" t="s">
        <v>1260</v>
      </c>
      <c r="G591" s="63">
        <v>348000.0</v>
      </c>
    </row>
    <row r="592">
      <c r="A592" s="55" t="s">
        <v>2</v>
      </c>
      <c r="B592" s="56" t="s">
        <v>1271</v>
      </c>
      <c r="C592" s="62">
        <v>44824.0</v>
      </c>
      <c r="D592" s="58" t="s">
        <v>1615</v>
      </c>
      <c r="E592" s="58" t="s">
        <v>665</v>
      </c>
      <c r="F592" s="58" t="s">
        <v>1255</v>
      </c>
      <c r="G592" s="63">
        <v>328680.0</v>
      </c>
    </row>
    <row r="593">
      <c r="A593" s="55" t="s">
        <v>2</v>
      </c>
      <c r="B593" s="56" t="s">
        <v>1272</v>
      </c>
      <c r="C593" s="57">
        <v>44824.0</v>
      </c>
      <c r="D593" s="58" t="s">
        <v>1615</v>
      </c>
      <c r="E593" s="58" t="s">
        <v>665</v>
      </c>
      <c r="F593" s="58" t="s">
        <v>1260</v>
      </c>
      <c r="G593" s="59">
        <v>298800.0</v>
      </c>
    </row>
    <row r="594">
      <c r="A594" s="55" t="s">
        <v>2</v>
      </c>
      <c r="B594" s="56" t="s">
        <v>616</v>
      </c>
      <c r="C594" s="57">
        <v>44770.0</v>
      </c>
      <c r="D594" s="58" t="s">
        <v>618</v>
      </c>
      <c r="E594" s="58" t="s">
        <v>556</v>
      </c>
      <c r="F594" s="58" t="s">
        <v>617</v>
      </c>
      <c r="G594" s="59">
        <v>50000.0</v>
      </c>
    </row>
    <row r="595">
      <c r="A595" s="55" t="s">
        <v>2</v>
      </c>
      <c r="B595" s="56" t="s">
        <v>1616</v>
      </c>
      <c r="C595" s="57">
        <v>44551.0</v>
      </c>
      <c r="D595" s="58" t="s">
        <v>1020</v>
      </c>
      <c r="E595" s="58" t="s">
        <v>665</v>
      </c>
      <c r="F595" s="58" t="s">
        <v>1274</v>
      </c>
      <c r="G595" s="59">
        <v>372196.49</v>
      </c>
    </row>
    <row r="596">
      <c r="A596" s="55" t="s">
        <v>2</v>
      </c>
      <c r="B596" s="56" t="s">
        <v>1617</v>
      </c>
      <c r="C596" s="57">
        <v>44912.0</v>
      </c>
      <c r="D596" s="58" t="s">
        <v>1020</v>
      </c>
      <c r="E596" s="58" t="s">
        <v>665</v>
      </c>
      <c r="F596" s="58" t="s">
        <v>1618</v>
      </c>
      <c r="G596" s="59">
        <v>371900.0</v>
      </c>
    </row>
    <row r="597">
      <c r="A597" s="55" t="s">
        <v>2</v>
      </c>
      <c r="B597" s="56" t="s">
        <v>1616</v>
      </c>
      <c r="C597" s="57">
        <v>44545.0</v>
      </c>
      <c r="D597" s="58" t="s">
        <v>1020</v>
      </c>
      <c r="E597" s="58" t="s">
        <v>665</v>
      </c>
      <c r="F597" s="58" t="s">
        <v>1275</v>
      </c>
      <c r="G597" s="59">
        <v>372100.0</v>
      </c>
    </row>
    <row r="598">
      <c r="A598" s="55" t="s">
        <v>2</v>
      </c>
      <c r="B598" s="56" t="s">
        <v>1617</v>
      </c>
      <c r="C598" s="57">
        <v>44548.0</v>
      </c>
      <c r="D598" s="58" t="s">
        <v>1020</v>
      </c>
      <c r="E598" s="58" t="s">
        <v>665</v>
      </c>
      <c r="F598" s="58" t="s">
        <v>1277</v>
      </c>
      <c r="G598" s="59">
        <v>372100.0</v>
      </c>
    </row>
    <row r="599">
      <c r="A599" s="55" t="s">
        <v>2</v>
      </c>
      <c r="B599" s="56" t="s">
        <v>620</v>
      </c>
      <c r="C599" s="57">
        <v>44797.0</v>
      </c>
      <c r="D599" s="58" t="s">
        <v>622</v>
      </c>
      <c r="E599" s="58" t="s">
        <v>556</v>
      </c>
      <c r="F599" s="58" t="s">
        <v>621</v>
      </c>
      <c r="G599" s="59">
        <v>50000.0</v>
      </c>
    </row>
    <row r="600">
      <c r="A600" s="55" t="s">
        <v>2</v>
      </c>
      <c r="B600" s="56" t="s">
        <v>624</v>
      </c>
      <c r="C600" s="57">
        <v>44784.0</v>
      </c>
      <c r="D600" s="58" t="s">
        <v>626</v>
      </c>
      <c r="E600" s="58" t="s">
        <v>556</v>
      </c>
      <c r="F600" s="58" t="s">
        <v>625</v>
      </c>
      <c r="G600" s="59">
        <v>200000.0</v>
      </c>
    </row>
    <row r="601">
      <c r="A601" s="55" t="s">
        <v>2</v>
      </c>
      <c r="B601" s="56" t="s">
        <v>628</v>
      </c>
      <c r="C601" s="57">
        <v>44778.0</v>
      </c>
      <c r="D601" s="58" t="s">
        <v>630</v>
      </c>
      <c r="E601" s="58" t="s">
        <v>556</v>
      </c>
      <c r="F601" s="58" t="s">
        <v>629</v>
      </c>
      <c r="G601" s="59">
        <v>120000.0</v>
      </c>
    </row>
    <row r="602">
      <c r="A602" s="55" t="s">
        <v>2</v>
      </c>
      <c r="B602" s="56" t="s">
        <v>632</v>
      </c>
      <c r="C602" s="57">
        <v>44746.0</v>
      </c>
      <c r="D602" s="58" t="s">
        <v>634</v>
      </c>
      <c r="E602" s="58" t="s">
        <v>556</v>
      </c>
      <c r="F602" s="58" t="s">
        <v>633</v>
      </c>
      <c r="G602" s="59">
        <v>62400.0</v>
      </c>
    </row>
    <row r="603">
      <c r="A603" s="55" t="s">
        <v>2</v>
      </c>
      <c r="B603" s="56" t="s">
        <v>636</v>
      </c>
      <c r="C603" s="57">
        <v>44721.0</v>
      </c>
      <c r="D603" s="58" t="s">
        <v>638</v>
      </c>
      <c r="E603" s="58" t="s">
        <v>556</v>
      </c>
      <c r="F603" s="58" t="s">
        <v>637</v>
      </c>
      <c r="G603" s="59">
        <v>134380.0</v>
      </c>
    </row>
    <row r="604">
      <c r="A604" s="55" t="s">
        <v>2</v>
      </c>
      <c r="B604" s="56" t="s">
        <v>640</v>
      </c>
      <c r="C604" s="62">
        <v>44736.0</v>
      </c>
      <c r="D604" s="58" t="s">
        <v>642</v>
      </c>
      <c r="E604" s="58" t="s">
        <v>556</v>
      </c>
      <c r="F604" s="58" t="s">
        <v>1619</v>
      </c>
      <c r="G604" s="63">
        <v>230000.0</v>
      </c>
    </row>
    <row r="605">
      <c r="A605" s="55" t="s">
        <v>2</v>
      </c>
      <c r="B605" s="56" t="s">
        <v>644</v>
      </c>
      <c r="C605" s="57">
        <v>44736.0</v>
      </c>
      <c r="D605" s="58" t="s">
        <v>1620</v>
      </c>
      <c r="E605" s="58" t="s">
        <v>556</v>
      </c>
      <c r="F605" s="58" t="s">
        <v>645</v>
      </c>
      <c r="G605" s="59">
        <v>45000.0</v>
      </c>
    </row>
    <row r="606">
      <c r="A606" s="55" t="s">
        <v>2</v>
      </c>
      <c r="B606" s="56" t="s">
        <v>648</v>
      </c>
      <c r="C606" s="57">
        <v>44739.0</v>
      </c>
      <c r="D606" s="58" t="s">
        <v>650</v>
      </c>
      <c r="E606" s="58" t="s">
        <v>556</v>
      </c>
      <c r="F606" s="58" t="s">
        <v>649</v>
      </c>
      <c r="G606" s="59">
        <v>1000000.0</v>
      </c>
    </row>
    <row r="607">
      <c r="A607" s="55" t="s">
        <v>2</v>
      </c>
      <c r="B607" s="56" t="s">
        <v>553</v>
      </c>
      <c r="C607" s="57">
        <v>44725.0</v>
      </c>
      <c r="D607" s="58" t="s">
        <v>555</v>
      </c>
      <c r="E607" s="58" t="s">
        <v>556</v>
      </c>
      <c r="F607" s="58" t="s">
        <v>554</v>
      </c>
      <c r="G607" s="59">
        <v>349952.2</v>
      </c>
    </row>
    <row r="608">
      <c r="A608" s="55" t="s">
        <v>2</v>
      </c>
      <c r="B608" s="56" t="s">
        <v>1621</v>
      </c>
      <c r="C608" s="57">
        <v>44714.0</v>
      </c>
      <c r="D608" s="58" t="s">
        <v>560</v>
      </c>
      <c r="E608" s="58" t="s">
        <v>556</v>
      </c>
      <c r="F608" s="58" t="s">
        <v>559</v>
      </c>
      <c r="G608" s="59">
        <v>199985.8</v>
      </c>
    </row>
    <row r="609">
      <c r="A609" s="55" t="s">
        <v>2</v>
      </c>
      <c r="B609" s="56">
        <v>6.0</v>
      </c>
      <c r="C609" s="57">
        <v>44714.0</v>
      </c>
      <c r="D609" s="58" t="s">
        <v>550</v>
      </c>
      <c r="E609" s="58" t="s">
        <v>556</v>
      </c>
      <c r="F609" s="58" t="s">
        <v>656</v>
      </c>
      <c r="G609" s="59">
        <v>90000.0</v>
      </c>
    </row>
    <row r="610">
      <c r="A610" s="55" t="s">
        <v>2</v>
      </c>
      <c r="B610" s="56" t="s">
        <v>562</v>
      </c>
      <c r="C610" s="57">
        <v>44701.0</v>
      </c>
      <c r="D610" s="58" t="s">
        <v>564</v>
      </c>
      <c r="E610" s="58" t="s">
        <v>556</v>
      </c>
      <c r="F610" s="58" t="s">
        <v>563</v>
      </c>
      <c r="G610" s="59">
        <v>285120.0</v>
      </c>
    </row>
    <row r="611">
      <c r="A611" s="55" t="s">
        <v>2</v>
      </c>
      <c r="B611" s="56">
        <v>6.2591968E7</v>
      </c>
      <c r="C611" s="57">
        <v>44685.0</v>
      </c>
      <c r="D611" s="58" t="s">
        <v>567</v>
      </c>
      <c r="E611" s="58" t="s">
        <v>556</v>
      </c>
      <c r="F611" s="58" t="s">
        <v>566</v>
      </c>
      <c r="G611" s="59">
        <v>194000.0</v>
      </c>
    </row>
    <row r="612">
      <c r="A612" s="55" t="s">
        <v>2</v>
      </c>
      <c r="B612" s="56" t="s">
        <v>569</v>
      </c>
      <c r="C612" s="57">
        <v>44663.0</v>
      </c>
      <c r="D612" s="58" t="s">
        <v>571</v>
      </c>
      <c r="E612" s="58" t="s">
        <v>556</v>
      </c>
      <c r="F612" s="58" t="s">
        <v>570</v>
      </c>
      <c r="G612" s="59">
        <v>400000.0</v>
      </c>
    </row>
    <row r="613">
      <c r="A613" s="55" t="s">
        <v>2</v>
      </c>
      <c r="B613" s="56" t="s">
        <v>662</v>
      </c>
      <c r="C613" s="57">
        <v>44560.0</v>
      </c>
      <c r="D613" s="58" t="s">
        <v>664</v>
      </c>
      <c r="E613" s="58" t="s">
        <v>665</v>
      </c>
      <c r="F613" s="58" t="s">
        <v>663</v>
      </c>
      <c r="G613" s="59">
        <v>100000.0</v>
      </c>
    </row>
    <row r="614">
      <c r="A614" s="55" t="s">
        <v>2</v>
      </c>
      <c r="B614" s="56" t="s">
        <v>667</v>
      </c>
      <c r="C614" s="57">
        <v>44560.0</v>
      </c>
      <c r="D614" s="58" t="s">
        <v>669</v>
      </c>
      <c r="E614" s="58" t="s">
        <v>665</v>
      </c>
      <c r="F614" s="58" t="s">
        <v>668</v>
      </c>
      <c r="G614" s="59">
        <v>30000.0</v>
      </c>
    </row>
    <row r="615">
      <c r="A615" s="55" t="s">
        <v>2</v>
      </c>
      <c r="B615" s="56" t="s">
        <v>671</v>
      </c>
      <c r="C615" s="57">
        <v>44560.0</v>
      </c>
      <c r="D615" s="58" t="s">
        <v>669</v>
      </c>
      <c r="E615" s="58" t="s">
        <v>665</v>
      </c>
      <c r="F615" s="58" t="s">
        <v>672</v>
      </c>
      <c r="G615" s="59">
        <v>30000.0</v>
      </c>
    </row>
    <row r="616">
      <c r="A616" s="55" t="s">
        <v>2</v>
      </c>
      <c r="B616" s="56" t="s">
        <v>673</v>
      </c>
      <c r="C616" s="57">
        <v>44560.0</v>
      </c>
      <c r="D616" s="58" t="s">
        <v>669</v>
      </c>
      <c r="E616" s="58" t="s">
        <v>665</v>
      </c>
      <c r="F616" s="58" t="s">
        <v>674</v>
      </c>
      <c r="G616" s="59">
        <v>30000.0</v>
      </c>
    </row>
    <row r="617">
      <c r="A617" s="55" t="s">
        <v>2</v>
      </c>
      <c r="B617" s="56" t="s">
        <v>675</v>
      </c>
      <c r="C617" s="57">
        <v>44560.0</v>
      </c>
      <c r="D617" s="58" t="s">
        <v>669</v>
      </c>
      <c r="E617" s="58" t="s">
        <v>665</v>
      </c>
      <c r="F617" s="58" t="s">
        <v>676</v>
      </c>
      <c r="G617" s="59">
        <v>30000.0</v>
      </c>
    </row>
    <row r="618">
      <c r="A618" s="55" t="s">
        <v>2</v>
      </c>
      <c r="B618" s="56" t="s">
        <v>677</v>
      </c>
      <c r="C618" s="57">
        <v>44560.0</v>
      </c>
      <c r="D618" s="58" t="s">
        <v>669</v>
      </c>
      <c r="E618" s="58" t="s">
        <v>665</v>
      </c>
      <c r="F618" s="58" t="s">
        <v>678</v>
      </c>
      <c r="G618" s="59">
        <v>30000.0</v>
      </c>
    </row>
    <row r="619">
      <c r="A619" s="55" t="s">
        <v>2</v>
      </c>
      <c r="B619" s="56" t="s">
        <v>679</v>
      </c>
      <c r="C619" s="57">
        <v>44560.0</v>
      </c>
      <c r="D619" s="58" t="s">
        <v>669</v>
      </c>
      <c r="E619" s="58" t="s">
        <v>665</v>
      </c>
      <c r="F619" s="58" t="s">
        <v>680</v>
      </c>
      <c r="G619" s="59">
        <v>30000.0</v>
      </c>
    </row>
    <row r="620">
      <c r="A620" s="55" t="s">
        <v>2</v>
      </c>
      <c r="B620" s="56" t="s">
        <v>681</v>
      </c>
      <c r="C620" s="57">
        <v>44560.0</v>
      </c>
      <c r="D620" s="58" t="s">
        <v>669</v>
      </c>
      <c r="E620" s="58" t="s">
        <v>665</v>
      </c>
      <c r="F620" s="58" t="s">
        <v>682</v>
      </c>
      <c r="G620" s="59">
        <v>30000.0</v>
      </c>
    </row>
    <row r="621">
      <c r="A621" s="55" t="s">
        <v>2</v>
      </c>
      <c r="B621" s="56" t="s">
        <v>683</v>
      </c>
      <c r="C621" s="57">
        <v>44560.0</v>
      </c>
      <c r="D621" s="58" t="s">
        <v>669</v>
      </c>
      <c r="E621" s="58" t="s">
        <v>665</v>
      </c>
      <c r="F621" s="58" t="s">
        <v>684</v>
      </c>
      <c r="G621" s="59">
        <v>30000.0</v>
      </c>
    </row>
    <row r="622">
      <c r="A622" s="55" t="s">
        <v>2</v>
      </c>
      <c r="B622" s="56" t="s">
        <v>685</v>
      </c>
      <c r="C622" s="57">
        <v>44560.0</v>
      </c>
      <c r="D622" s="58" t="s">
        <v>669</v>
      </c>
      <c r="E622" s="58" t="s">
        <v>665</v>
      </c>
      <c r="F622" s="58" t="s">
        <v>686</v>
      </c>
      <c r="G622" s="59">
        <v>30000.0</v>
      </c>
    </row>
    <row r="623">
      <c r="A623" s="55" t="s">
        <v>2</v>
      </c>
      <c r="B623" s="56" t="s">
        <v>687</v>
      </c>
      <c r="C623" s="57">
        <v>44560.0</v>
      </c>
      <c r="D623" s="58" t="s">
        <v>669</v>
      </c>
      <c r="E623" s="58" t="s">
        <v>665</v>
      </c>
      <c r="F623" s="58" t="s">
        <v>688</v>
      </c>
      <c r="G623" s="59">
        <v>30000.0</v>
      </c>
    </row>
    <row r="624">
      <c r="A624" s="55" t="s">
        <v>2</v>
      </c>
      <c r="B624" s="56" t="s">
        <v>689</v>
      </c>
      <c r="C624" s="57">
        <v>44560.0</v>
      </c>
      <c r="D624" s="58" t="s">
        <v>669</v>
      </c>
      <c r="E624" s="58" t="s">
        <v>665</v>
      </c>
      <c r="F624" s="58" t="s">
        <v>690</v>
      </c>
      <c r="G624" s="59">
        <v>30000.0</v>
      </c>
    </row>
    <row r="625">
      <c r="A625" s="55" t="s">
        <v>2</v>
      </c>
      <c r="B625" s="56" t="s">
        <v>691</v>
      </c>
      <c r="C625" s="57">
        <v>44560.0</v>
      </c>
      <c r="D625" s="58" t="s">
        <v>669</v>
      </c>
      <c r="E625" s="58" t="s">
        <v>665</v>
      </c>
      <c r="F625" s="58" t="s">
        <v>692</v>
      </c>
      <c r="G625" s="59">
        <v>30000.0</v>
      </c>
    </row>
    <row r="626">
      <c r="A626" s="55" t="s">
        <v>2</v>
      </c>
      <c r="B626" s="56" t="s">
        <v>693</v>
      </c>
      <c r="C626" s="57">
        <v>44560.0</v>
      </c>
      <c r="D626" s="58" t="s">
        <v>669</v>
      </c>
      <c r="E626" s="58" t="s">
        <v>665</v>
      </c>
      <c r="F626" s="58" t="s">
        <v>694</v>
      </c>
      <c r="G626" s="59">
        <v>30000.0</v>
      </c>
    </row>
    <row r="627">
      <c r="A627" s="55" t="s">
        <v>2</v>
      </c>
      <c r="B627" s="56" t="s">
        <v>695</v>
      </c>
      <c r="C627" s="57">
        <v>44560.0</v>
      </c>
      <c r="D627" s="58" t="s">
        <v>669</v>
      </c>
      <c r="E627" s="58" t="s">
        <v>665</v>
      </c>
      <c r="F627" s="58" t="s">
        <v>696</v>
      </c>
      <c r="G627" s="59">
        <v>30000.0</v>
      </c>
    </row>
    <row r="628">
      <c r="A628" s="55" t="s">
        <v>2</v>
      </c>
      <c r="B628" s="56" t="s">
        <v>697</v>
      </c>
      <c r="C628" s="57">
        <v>44560.0</v>
      </c>
      <c r="D628" s="58" t="s">
        <v>664</v>
      </c>
      <c r="E628" s="58" t="s">
        <v>665</v>
      </c>
      <c r="F628" s="58" t="s">
        <v>698</v>
      </c>
      <c r="G628" s="59">
        <v>100000.0</v>
      </c>
    </row>
    <row r="629">
      <c r="A629" s="55" t="s">
        <v>2</v>
      </c>
      <c r="B629" s="56" t="s">
        <v>699</v>
      </c>
      <c r="C629" s="57">
        <v>44560.0</v>
      </c>
      <c r="D629" s="58" t="s">
        <v>669</v>
      </c>
      <c r="E629" s="58" t="s">
        <v>665</v>
      </c>
      <c r="F629" s="58" t="s">
        <v>700</v>
      </c>
      <c r="G629" s="59">
        <v>30000.0</v>
      </c>
    </row>
    <row r="630">
      <c r="A630" s="55" t="s">
        <v>2</v>
      </c>
      <c r="B630" s="56" t="s">
        <v>701</v>
      </c>
      <c r="C630" s="57">
        <v>44560.0</v>
      </c>
      <c r="D630" s="58" t="s">
        <v>669</v>
      </c>
      <c r="E630" s="58" t="s">
        <v>665</v>
      </c>
      <c r="F630" s="58" t="s">
        <v>702</v>
      </c>
      <c r="G630" s="59">
        <v>30000.0</v>
      </c>
    </row>
    <row r="631">
      <c r="A631" s="55" t="s">
        <v>2</v>
      </c>
      <c r="B631" s="56" t="s">
        <v>703</v>
      </c>
      <c r="C631" s="57">
        <v>44560.0</v>
      </c>
      <c r="D631" s="58" t="s">
        <v>669</v>
      </c>
      <c r="E631" s="58" t="s">
        <v>665</v>
      </c>
      <c r="F631" s="58" t="s">
        <v>704</v>
      </c>
      <c r="G631" s="59">
        <v>30000.0</v>
      </c>
    </row>
    <row r="632">
      <c r="A632" s="55" t="s">
        <v>2</v>
      </c>
      <c r="B632" s="56" t="s">
        <v>705</v>
      </c>
      <c r="C632" s="57">
        <v>44560.0</v>
      </c>
      <c r="D632" s="58" t="s">
        <v>669</v>
      </c>
      <c r="E632" s="58" t="s">
        <v>665</v>
      </c>
      <c r="F632" s="58" t="s">
        <v>706</v>
      </c>
      <c r="G632" s="59">
        <v>30000.0</v>
      </c>
    </row>
    <row r="633">
      <c r="A633" s="55" t="s">
        <v>2</v>
      </c>
      <c r="B633" s="56" t="s">
        <v>707</v>
      </c>
      <c r="C633" s="57">
        <v>44560.0</v>
      </c>
      <c r="D633" s="58" t="s">
        <v>669</v>
      </c>
      <c r="E633" s="58" t="s">
        <v>665</v>
      </c>
      <c r="F633" s="58" t="s">
        <v>708</v>
      </c>
      <c r="G633" s="59">
        <v>30000.0</v>
      </c>
    </row>
    <row r="634">
      <c r="A634" s="55" t="s">
        <v>2</v>
      </c>
      <c r="B634" s="56" t="s">
        <v>709</v>
      </c>
      <c r="C634" s="57">
        <v>44560.0</v>
      </c>
      <c r="D634" s="58" t="s">
        <v>669</v>
      </c>
      <c r="E634" s="58" t="s">
        <v>665</v>
      </c>
      <c r="F634" s="58" t="s">
        <v>710</v>
      </c>
      <c r="G634" s="59">
        <v>30000.0</v>
      </c>
    </row>
    <row r="635">
      <c r="A635" s="55" t="s">
        <v>2</v>
      </c>
      <c r="B635" s="56" t="s">
        <v>711</v>
      </c>
      <c r="C635" s="57">
        <v>44560.0</v>
      </c>
      <c r="D635" s="58" t="s">
        <v>669</v>
      </c>
      <c r="E635" s="58" t="s">
        <v>665</v>
      </c>
      <c r="F635" s="58" t="s">
        <v>712</v>
      </c>
      <c r="G635" s="59">
        <v>30000.0</v>
      </c>
    </row>
    <row r="636">
      <c r="A636" s="55" t="s">
        <v>2</v>
      </c>
      <c r="B636" s="56" t="s">
        <v>713</v>
      </c>
      <c r="C636" s="57">
        <v>44560.0</v>
      </c>
      <c r="D636" s="58" t="s">
        <v>669</v>
      </c>
      <c r="E636" s="58" t="s">
        <v>665</v>
      </c>
      <c r="F636" s="58" t="s">
        <v>714</v>
      </c>
      <c r="G636" s="59">
        <v>30000.0</v>
      </c>
    </row>
    <row r="637">
      <c r="A637" s="55" t="s">
        <v>2</v>
      </c>
      <c r="B637" s="56" t="s">
        <v>715</v>
      </c>
      <c r="C637" s="57">
        <v>44560.0</v>
      </c>
      <c r="D637" s="58" t="s">
        <v>669</v>
      </c>
      <c r="E637" s="58" t="s">
        <v>665</v>
      </c>
      <c r="F637" s="58" t="s">
        <v>716</v>
      </c>
      <c r="G637" s="59">
        <v>30000.0</v>
      </c>
    </row>
    <row r="638">
      <c r="A638" s="55" t="s">
        <v>2</v>
      </c>
      <c r="B638" s="56" t="s">
        <v>717</v>
      </c>
      <c r="C638" s="57">
        <v>44618.0</v>
      </c>
      <c r="D638" s="58" t="s">
        <v>669</v>
      </c>
      <c r="E638" s="58" t="s">
        <v>665</v>
      </c>
      <c r="F638" s="58" t="s">
        <v>718</v>
      </c>
      <c r="G638" s="59">
        <v>30000.0</v>
      </c>
    </row>
    <row r="639">
      <c r="A639" s="55" t="s">
        <v>2</v>
      </c>
      <c r="B639" s="56" t="s">
        <v>719</v>
      </c>
      <c r="C639" s="57">
        <v>44560.0</v>
      </c>
      <c r="D639" s="58" t="s">
        <v>669</v>
      </c>
      <c r="E639" s="58" t="s">
        <v>665</v>
      </c>
      <c r="F639" s="58" t="s">
        <v>720</v>
      </c>
      <c r="G639" s="59">
        <v>30000.0</v>
      </c>
    </row>
    <row r="640">
      <c r="A640" s="55" t="s">
        <v>2</v>
      </c>
      <c r="B640" s="56" t="s">
        <v>721</v>
      </c>
      <c r="C640" s="57">
        <v>44560.0</v>
      </c>
      <c r="D640" s="58" t="s">
        <v>669</v>
      </c>
      <c r="E640" s="58" t="s">
        <v>665</v>
      </c>
      <c r="F640" s="58" t="s">
        <v>722</v>
      </c>
      <c r="G640" s="59">
        <v>30000.0</v>
      </c>
    </row>
    <row r="641">
      <c r="A641" s="55" t="s">
        <v>2</v>
      </c>
      <c r="B641" s="56" t="s">
        <v>723</v>
      </c>
      <c r="C641" s="57">
        <v>44560.0</v>
      </c>
      <c r="D641" s="58" t="s">
        <v>669</v>
      </c>
      <c r="E641" s="58" t="s">
        <v>665</v>
      </c>
      <c r="F641" s="58" t="s">
        <v>724</v>
      </c>
      <c r="G641" s="59">
        <v>30000.0</v>
      </c>
    </row>
    <row r="642">
      <c r="A642" s="55" t="s">
        <v>2</v>
      </c>
      <c r="B642" s="56" t="s">
        <v>725</v>
      </c>
      <c r="C642" s="57">
        <v>44560.0</v>
      </c>
      <c r="D642" s="58" t="s">
        <v>664</v>
      </c>
      <c r="E642" s="58" t="s">
        <v>665</v>
      </c>
      <c r="F642" s="58" t="s">
        <v>726</v>
      </c>
      <c r="G642" s="59">
        <v>100000.0</v>
      </c>
    </row>
    <row r="643">
      <c r="A643" s="55" t="s">
        <v>2</v>
      </c>
      <c r="B643" s="56" t="s">
        <v>727</v>
      </c>
      <c r="C643" s="57">
        <v>44560.0</v>
      </c>
      <c r="D643" s="58" t="s">
        <v>664</v>
      </c>
      <c r="E643" s="58" t="s">
        <v>665</v>
      </c>
      <c r="F643" s="58" t="s">
        <v>728</v>
      </c>
      <c r="G643" s="59">
        <v>100000.0</v>
      </c>
    </row>
    <row r="644">
      <c r="A644" s="55" t="s">
        <v>2</v>
      </c>
      <c r="B644" s="56" t="s">
        <v>729</v>
      </c>
      <c r="C644" s="57">
        <v>44560.0</v>
      </c>
      <c r="D644" s="58" t="s">
        <v>664</v>
      </c>
      <c r="E644" s="58" t="s">
        <v>665</v>
      </c>
      <c r="F644" s="58" t="s">
        <v>730</v>
      </c>
      <c r="G644" s="59">
        <v>100000.0</v>
      </c>
    </row>
    <row r="645">
      <c r="A645" s="55" t="s">
        <v>2</v>
      </c>
      <c r="B645" s="56" t="s">
        <v>731</v>
      </c>
      <c r="C645" s="57">
        <v>44560.0</v>
      </c>
      <c r="D645" s="58" t="s">
        <v>664</v>
      </c>
      <c r="E645" s="58" t="s">
        <v>665</v>
      </c>
      <c r="F645" s="58" t="s">
        <v>732</v>
      </c>
      <c r="G645" s="59">
        <v>100000.0</v>
      </c>
    </row>
    <row r="646">
      <c r="A646" s="55" t="s">
        <v>2</v>
      </c>
      <c r="B646" s="56" t="s">
        <v>733</v>
      </c>
      <c r="C646" s="57">
        <v>44560.0</v>
      </c>
      <c r="D646" s="58" t="s">
        <v>664</v>
      </c>
      <c r="E646" s="58" t="s">
        <v>665</v>
      </c>
      <c r="F646" s="58" t="s">
        <v>734</v>
      </c>
      <c r="G646" s="59">
        <v>100000.0</v>
      </c>
    </row>
    <row r="647">
      <c r="A647" s="55" t="s">
        <v>2</v>
      </c>
      <c r="B647" s="56" t="s">
        <v>735</v>
      </c>
      <c r="C647" s="57">
        <v>44560.0</v>
      </c>
      <c r="D647" s="58" t="s">
        <v>664</v>
      </c>
      <c r="E647" s="58" t="s">
        <v>665</v>
      </c>
      <c r="F647" s="58" t="s">
        <v>736</v>
      </c>
      <c r="G647" s="59">
        <v>7517.16</v>
      </c>
    </row>
    <row r="648">
      <c r="A648" s="55" t="s">
        <v>2</v>
      </c>
      <c r="B648" s="56" t="s">
        <v>737</v>
      </c>
      <c r="C648" s="57">
        <v>44560.0</v>
      </c>
      <c r="D648" s="58" t="s">
        <v>664</v>
      </c>
      <c r="E648" s="58" t="s">
        <v>665</v>
      </c>
      <c r="F648" s="58" t="s">
        <v>738</v>
      </c>
      <c r="G648" s="59">
        <v>94000.0</v>
      </c>
    </row>
    <row r="649">
      <c r="A649" s="55" t="s">
        <v>2</v>
      </c>
      <c r="B649" s="56" t="s">
        <v>739</v>
      </c>
      <c r="C649" s="57">
        <v>44560.0</v>
      </c>
      <c r="D649" s="58" t="s">
        <v>664</v>
      </c>
      <c r="E649" s="58" t="s">
        <v>665</v>
      </c>
      <c r="F649" s="58" t="s">
        <v>740</v>
      </c>
      <c r="G649" s="59">
        <v>100000.0</v>
      </c>
    </row>
    <row r="650">
      <c r="A650" s="55" t="s">
        <v>2</v>
      </c>
      <c r="B650" s="56" t="s">
        <v>741</v>
      </c>
      <c r="C650" s="57">
        <v>44560.0</v>
      </c>
      <c r="D650" s="58" t="s">
        <v>664</v>
      </c>
      <c r="E650" s="58" t="s">
        <v>665</v>
      </c>
      <c r="F650" s="58" t="s">
        <v>742</v>
      </c>
      <c r="G650" s="59">
        <v>99895.0</v>
      </c>
    </row>
    <row r="651">
      <c r="A651" s="55" t="s">
        <v>2</v>
      </c>
      <c r="B651" s="56" t="s">
        <v>743</v>
      </c>
      <c r="C651" s="57">
        <v>44560.0</v>
      </c>
      <c r="D651" s="58" t="s">
        <v>664</v>
      </c>
      <c r="E651" s="58" t="s">
        <v>665</v>
      </c>
      <c r="F651" s="58" t="s">
        <v>744</v>
      </c>
      <c r="G651" s="59">
        <v>100000.0</v>
      </c>
    </row>
    <row r="652">
      <c r="A652" s="55" t="s">
        <v>2</v>
      </c>
      <c r="B652" s="56" t="s">
        <v>745</v>
      </c>
      <c r="C652" s="57">
        <v>44560.0</v>
      </c>
      <c r="D652" s="58" t="s">
        <v>664</v>
      </c>
      <c r="E652" s="58" t="s">
        <v>665</v>
      </c>
      <c r="F652" s="58" t="s">
        <v>746</v>
      </c>
      <c r="G652" s="59">
        <v>100000.0</v>
      </c>
    </row>
    <row r="653">
      <c r="A653" s="55" t="s">
        <v>2</v>
      </c>
      <c r="B653" s="56" t="s">
        <v>747</v>
      </c>
      <c r="C653" s="57">
        <v>44560.0</v>
      </c>
      <c r="D653" s="58" t="s">
        <v>664</v>
      </c>
      <c r="E653" s="58" t="s">
        <v>665</v>
      </c>
      <c r="F653" s="58" t="s">
        <v>748</v>
      </c>
      <c r="G653" s="59">
        <v>96800.0</v>
      </c>
    </row>
    <row r="654">
      <c r="A654" s="55" t="s">
        <v>2</v>
      </c>
      <c r="B654" s="56" t="s">
        <v>749</v>
      </c>
      <c r="C654" s="57">
        <v>44560.0</v>
      </c>
      <c r="D654" s="58" t="s">
        <v>664</v>
      </c>
      <c r="E654" s="58" t="s">
        <v>665</v>
      </c>
      <c r="F654" s="58" t="s">
        <v>750</v>
      </c>
      <c r="G654" s="59">
        <v>100000.0</v>
      </c>
    </row>
    <row r="655">
      <c r="A655" s="55" t="s">
        <v>2</v>
      </c>
      <c r="B655" s="56" t="s">
        <v>751</v>
      </c>
      <c r="C655" s="57">
        <v>44560.0</v>
      </c>
      <c r="D655" s="58" t="s">
        <v>664</v>
      </c>
      <c r="E655" s="58" t="s">
        <v>665</v>
      </c>
      <c r="F655" s="58" t="s">
        <v>752</v>
      </c>
      <c r="G655" s="59">
        <v>100000.0</v>
      </c>
    </row>
    <row r="656">
      <c r="A656" s="55" t="s">
        <v>2</v>
      </c>
      <c r="B656" s="56" t="s">
        <v>753</v>
      </c>
      <c r="C656" s="57">
        <v>44560.0</v>
      </c>
      <c r="D656" s="58" t="s">
        <v>664</v>
      </c>
      <c r="E656" s="58" t="s">
        <v>665</v>
      </c>
      <c r="F656" s="58" t="s">
        <v>754</v>
      </c>
      <c r="G656" s="59">
        <v>99368.0</v>
      </c>
    </row>
    <row r="657">
      <c r="A657" s="55" t="s">
        <v>2</v>
      </c>
      <c r="B657" s="56" t="s">
        <v>755</v>
      </c>
      <c r="C657" s="57">
        <v>44560.0</v>
      </c>
      <c r="D657" s="58" t="s">
        <v>664</v>
      </c>
      <c r="E657" s="58" t="s">
        <v>665</v>
      </c>
      <c r="F657" s="58" t="s">
        <v>756</v>
      </c>
      <c r="G657" s="59">
        <v>100000.0</v>
      </c>
    </row>
    <row r="658">
      <c r="A658" s="55" t="s">
        <v>2</v>
      </c>
      <c r="B658" s="56" t="s">
        <v>757</v>
      </c>
      <c r="C658" s="57">
        <v>44560.0</v>
      </c>
      <c r="D658" s="58" t="s">
        <v>664</v>
      </c>
      <c r="E658" s="58" t="s">
        <v>665</v>
      </c>
      <c r="F658" s="58" t="s">
        <v>758</v>
      </c>
      <c r="G658" s="59">
        <v>99910.0</v>
      </c>
    </row>
    <row r="659">
      <c r="A659" s="55" t="s">
        <v>2</v>
      </c>
      <c r="B659" s="56" t="s">
        <v>759</v>
      </c>
      <c r="C659" s="57">
        <v>44560.0</v>
      </c>
      <c r="D659" s="58" t="s">
        <v>664</v>
      </c>
      <c r="E659" s="58" t="s">
        <v>665</v>
      </c>
      <c r="F659" s="58" t="s">
        <v>760</v>
      </c>
      <c r="G659" s="59">
        <v>100000.0</v>
      </c>
    </row>
    <row r="660">
      <c r="A660" s="55" t="s">
        <v>2</v>
      </c>
      <c r="B660" s="56" t="s">
        <v>761</v>
      </c>
      <c r="C660" s="57">
        <v>44560.0</v>
      </c>
      <c r="D660" s="58" t="s">
        <v>664</v>
      </c>
      <c r="E660" s="58" t="s">
        <v>665</v>
      </c>
      <c r="F660" s="58" t="s">
        <v>762</v>
      </c>
      <c r="G660" s="59">
        <v>86989.6</v>
      </c>
    </row>
    <row r="661">
      <c r="A661" s="55" t="s">
        <v>2</v>
      </c>
      <c r="B661" s="56" t="s">
        <v>763</v>
      </c>
      <c r="C661" s="57">
        <v>44560.0</v>
      </c>
      <c r="D661" s="58" t="s">
        <v>664</v>
      </c>
      <c r="E661" s="58" t="s">
        <v>665</v>
      </c>
      <c r="F661" s="58" t="s">
        <v>764</v>
      </c>
      <c r="G661" s="59">
        <v>100000.0</v>
      </c>
    </row>
    <row r="662">
      <c r="A662" s="55" t="s">
        <v>2</v>
      </c>
      <c r="B662" s="56" t="s">
        <v>765</v>
      </c>
      <c r="C662" s="57">
        <v>44560.0</v>
      </c>
      <c r="D662" s="58" t="s">
        <v>664</v>
      </c>
      <c r="E662" s="58" t="s">
        <v>665</v>
      </c>
      <c r="F662" s="58" t="s">
        <v>766</v>
      </c>
      <c r="G662" s="59">
        <v>100000.0</v>
      </c>
    </row>
    <row r="663">
      <c r="A663" s="55" t="s">
        <v>2</v>
      </c>
      <c r="B663" s="56" t="s">
        <v>666</v>
      </c>
      <c r="C663" s="57">
        <v>44560.0</v>
      </c>
      <c r="D663" s="58" t="s">
        <v>664</v>
      </c>
      <c r="E663" s="58" t="s">
        <v>665</v>
      </c>
      <c r="F663" s="58" t="s">
        <v>767</v>
      </c>
      <c r="G663" s="59">
        <v>100000.0</v>
      </c>
    </row>
    <row r="664">
      <c r="A664" s="55" t="s">
        <v>2</v>
      </c>
      <c r="B664" s="56" t="s">
        <v>768</v>
      </c>
      <c r="C664" s="57">
        <v>44560.0</v>
      </c>
      <c r="D664" s="58" t="s">
        <v>664</v>
      </c>
      <c r="E664" s="58" t="s">
        <v>665</v>
      </c>
      <c r="F664" s="58" t="s">
        <v>769</v>
      </c>
      <c r="G664" s="59">
        <v>100000.0</v>
      </c>
    </row>
    <row r="665">
      <c r="A665" s="55" t="s">
        <v>2</v>
      </c>
      <c r="B665" s="56" t="s">
        <v>770</v>
      </c>
      <c r="C665" s="57">
        <v>44560.0</v>
      </c>
      <c r="D665" s="58" t="s">
        <v>664</v>
      </c>
      <c r="E665" s="58" t="s">
        <v>665</v>
      </c>
      <c r="F665" s="58" t="s">
        <v>771</v>
      </c>
      <c r="G665" s="59">
        <v>96000.0</v>
      </c>
    </row>
    <row r="666">
      <c r="A666" s="55" t="s">
        <v>2</v>
      </c>
      <c r="B666" s="56" t="s">
        <v>772</v>
      </c>
      <c r="C666" s="57">
        <v>44560.0</v>
      </c>
      <c r="D666" s="58" t="s">
        <v>664</v>
      </c>
      <c r="E666" s="58" t="s">
        <v>665</v>
      </c>
      <c r="F666" s="58" t="s">
        <v>773</v>
      </c>
      <c r="G666" s="59">
        <v>100000.0</v>
      </c>
    </row>
    <row r="667">
      <c r="A667" s="55" t="s">
        <v>2</v>
      </c>
      <c r="B667" s="56" t="s">
        <v>774</v>
      </c>
      <c r="C667" s="61">
        <v>44560.0</v>
      </c>
      <c r="D667" s="58" t="s">
        <v>664</v>
      </c>
      <c r="E667" s="58" t="s">
        <v>665</v>
      </c>
      <c r="F667" s="58" t="s">
        <v>775</v>
      </c>
      <c r="G667" s="63">
        <v>100000.0</v>
      </c>
    </row>
    <row r="668">
      <c r="A668" s="55" t="s">
        <v>2</v>
      </c>
      <c r="B668" s="56" t="s">
        <v>776</v>
      </c>
      <c r="C668" s="61">
        <v>44560.0</v>
      </c>
      <c r="D668" s="58" t="s">
        <v>664</v>
      </c>
      <c r="E668" s="58" t="s">
        <v>665</v>
      </c>
      <c r="F668" s="58" t="s">
        <v>777</v>
      </c>
      <c r="G668" s="63">
        <v>86400.0</v>
      </c>
    </row>
    <row r="669">
      <c r="A669" s="55" t="s">
        <v>2</v>
      </c>
      <c r="B669" s="56" t="s">
        <v>778</v>
      </c>
      <c r="C669" s="57">
        <v>44560.0</v>
      </c>
      <c r="D669" s="58" t="s">
        <v>664</v>
      </c>
      <c r="E669" s="58" t="s">
        <v>665</v>
      </c>
      <c r="F669" s="58" t="s">
        <v>779</v>
      </c>
      <c r="G669" s="59">
        <v>93760.0</v>
      </c>
    </row>
    <row r="670">
      <c r="A670" s="55" t="s">
        <v>2</v>
      </c>
      <c r="B670" s="56" t="s">
        <v>780</v>
      </c>
      <c r="C670" s="61">
        <v>44560.0</v>
      </c>
      <c r="D670" s="58" t="s">
        <v>664</v>
      </c>
      <c r="E670" s="58" t="s">
        <v>665</v>
      </c>
      <c r="F670" s="58" t="s">
        <v>781</v>
      </c>
      <c r="G670" s="63">
        <v>100000.0</v>
      </c>
    </row>
    <row r="671">
      <c r="A671" s="55" t="s">
        <v>2</v>
      </c>
      <c r="B671" s="56" t="s">
        <v>782</v>
      </c>
      <c r="C671" s="61">
        <v>44560.0</v>
      </c>
      <c r="D671" s="58" t="s">
        <v>664</v>
      </c>
      <c r="E671" s="58" t="s">
        <v>665</v>
      </c>
      <c r="F671" s="58" t="s">
        <v>783</v>
      </c>
      <c r="G671" s="63">
        <v>100000.0</v>
      </c>
    </row>
    <row r="672">
      <c r="A672" s="55" t="s">
        <v>2</v>
      </c>
      <c r="B672" s="56" t="s">
        <v>784</v>
      </c>
      <c r="C672" s="61">
        <v>44560.0</v>
      </c>
      <c r="D672" s="58" t="s">
        <v>664</v>
      </c>
      <c r="E672" s="58" t="s">
        <v>665</v>
      </c>
      <c r="F672" s="58" t="s">
        <v>785</v>
      </c>
      <c r="G672" s="63">
        <v>100000.0</v>
      </c>
    </row>
    <row r="673">
      <c r="A673" s="55" t="s">
        <v>2</v>
      </c>
      <c r="B673" s="56" t="s">
        <v>786</v>
      </c>
      <c r="C673" s="62">
        <v>44596.0</v>
      </c>
      <c r="D673" s="58" t="s">
        <v>664</v>
      </c>
      <c r="E673" s="58" t="s">
        <v>665</v>
      </c>
      <c r="F673" s="58" t="s">
        <v>787</v>
      </c>
      <c r="G673" s="63">
        <v>100000.0</v>
      </c>
    </row>
    <row r="674">
      <c r="A674" s="55" t="s">
        <v>2</v>
      </c>
      <c r="B674" s="56" t="s">
        <v>788</v>
      </c>
      <c r="C674" s="61">
        <v>44560.0</v>
      </c>
      <c r="D674" s="58" t="s">
        <v>664</v>
      </c>
      <c r="E674" s="58" t="s">
        <v>665</v>
      </c>
      <c r="F674" s="58" t="s">
        <v>789</v>
      </c>
      <c r="G674" s="63">
        <v>100000.0</v>
      </c>
    </row>
    <row r="675">
      <c r="A675" s="55" t="s">
        <v>2</v>
      </c>
      <c r="B675" s="56" t="s">
        <v>790</v>
      </c>
      <c r="C675" s="61">
        <v>44560.0</v>
      </c>
      <c r="D675" s="58" t="s">
        <v>664</v>
      </c>
      <c r="E675" s="58" t="s">
        <v>665</v>
      </c>
      <c r="F675" s="58" t="s">
        <v>791</v>
      </c>
      <c r="G675" s="63">
        <v>100000.0</v>
      </c>
    </row>
    <row r="676">
      <c r="A676" s="55" t="s">
        <v>2</v>
      </c>
      <c r="B676" s="56" t="s">
        <v>792</v>
      </c>
      <c r="C676" s="62">
        <v>44617.0</v>
      </c>
      <c r="D676" s="58" t="s">
        <v>664</v>
      </c>
      <c r="E676" s="58" t="s">
        <v>665</v>
      </c>
      <c r="F676" s="58" t="s">
        <v>793</v>
      </c>
      <c r="G676" s="63">
        <v>66750.0</v>
      </c>
    </row>
    <row r="677">
      <c r="A677" s="55" t="s">
        <v>2</v>
      </c>
      <c r="B677" s="56" t="s">
        <v>794</v>
      </c>
      <c r="C677" s="61">
        <v>44560.0</v>
      </c>
      <c r="D677" s="58" t="s">
        <v>664</v>
      </c>
      <c r="E677" s="58" t="s">
        <v>665</v>
      </c>
      <c r="F677" s="58" t="s">
        <v>795</v>
      </c>
      <c r="G677" s="63">
        <v>100000.0</v>
      </c>
    </row>
    <row r="678">
      <c r="A678" s="55" t="s">
        <v>2</v>
      </c>
      <c r="B678" s="56" t="s">
        <v>796</v>
      </c>
      <c r="C678" s="57">
        <v>44560.0</v>
      </c>
      <c r="D678" s="58" t="s">
        <v>664</v>
      </c>
      <c r="E678" s="58" t="s">
        <v>665</v>
      </c>
      <c r="F678" s="58" t="s">
        <v>797</v>
      </c>
      <c r="G678" s="59">
        <v>100000.0</v>
      </c>
    </row>
    <row r="679">
      <c r="A679" s="55" t="s">
        <v>2</v>
      </c>
      <c r="B679" s="56" t="s">
        <v>798</v>
      </c>
      <c r="C679" s="57">
        <v>44560.0</v>
      </c>
      <c r="D679" s="58" t="s">
        <v>664</v>
      </c>
      <c r="E679" s="58" t="s">
        <v>665</v>
      </c>
      <c r="F679" s="58" t="s">
        <v>799</v>
      </c>
      <c r="G679" s="59">
        <v>100000.0</v>
      </c>
    </row>
    <row r="680">
      <c r="A680" s="55" t="s">
        <v>2</v>
      </c>
      <c r="B680" s="56" t="s">
        <v>796</v>
      </c>
      <c r="C680" s="57">
        <v>44560.0</v>
      </c>
      <c r="D680" s="58" t="s">
        <v>664</v>
      </c>
      <c r="E680" s="58" t="s">
        <v>665</v>
      </c>
      <c r="F680" s="58" t="s">
        <v>797</v>
      </c>
      <c r="G680" s="59">
        <v>100000.0</v>
      </c>
    </row>
    <row r="681">
      <c r="A681" s="55" t="s">
        <v>2</v>
      </c>
      <c r="B681" s="56" t="s">
        <v>800</v>
      </c>
      <c r="C681" s="57">
        <v>44560.0</v>
      </c>
      <c r="D681" s="58" t="s">
        <v>664</v>
      </c>
      <c r="E681" s="58" t="s">
        <v>665</v>
      </c>
      <c r="F681" s="58" t="s">
        <v>801</v>
      </c>
      <c r="G681" s="59">
        <v>100000.0</v>
      </c>
    </row>
    <row r="682">
      <c r="A682" s="55" t="s">
        <v>2</v>
      </c>
      <c r="B682" s="56" t="s">
        <v>802</v>
      </c>
      <c r="C682" s="57">
        <v>44560.0</v>
      </c>
      <c r="D682" s="58" t="s">
        <v>664</v>
      </c>
      <c r="E682" s="58" t="s">
        <v>665</v>
      </c>
      <c r="F682" s="58" t="s">
        <v>680</v>
      </c>
      <c r="G682" s="59">
        <v>100000.0</v>
      </c>
    </row>
    <row r="683">
      <c r="A683" s="55" t="s">
        <v>2</v>
      </c>
      <c r="B683" s="56" t="s">
        <v>803</v>
      </c>
      <c r="C683" s="57">
        <v>44560.0</v>
      </c>
      <c r="D683" s="58" t="s">
        <v>664</v>
      </c>
      <c r="E683" s="58" t="s">
        <v>665</v>
      </c>
      <c r="F683" s="58" t="s">
        <v>804</v>
      </c>
      <c r="G683" s="59">
        <v>100000.0</v>
      </c>
    </row>
    <row r="684">
      <c r="A684" s="55" t="s">
        <v>2</v>
      </c>
      <c r="B684" s="56" t="s">
        <v>805</v>
      </c>
      <c r="C684" s="57">
        <v>44560.0</v>
      </c>
      <c r="D684" s="58" t="s">
        <v>664</v>
      </c>
      <c r="E684" s="58" t="s">
        <v>665</v>
      </c>
      <c r="F684" s="58" t="s">
        <v>806</v>
      </c>
      <c r="G684" s="59">
        <v>100000.0</v>
      </c>
    </row>
    <row r="685">
      <c r="A685" s="55" t="s">
        <v>2</v>
      </c>
      <c r="B685" s="56" t="s">
        <v>807</v>
      </c>
      <c r="C685" s="57">
        <v>44560.0</v>
      </c>
      <c r="D685" s="58" t="s">
        <v>664</v>
      </c>
      <c r="E685" s="58" t="s">
        <v>665</v>
      </c>
      <c r="F685" s="58" t="s">
        <v>808</v>
      </c>
      <c r="G685" s="59">
        <v>100000.0</v>
      </c>
    </row>
    <row r="686">
      <c r="A686" s="55" t="s">
        <v>2</v>
      </c>
      <c r="B686" s="56" t="s">
        <v>809</v>
      </c>
      <c r="C686" s="57">
        <v>44560.0</v>
      </c>
      <c r="D686" s="58" t="s">
        <v>664</v>
      </c>
      <c r="E686" s="58" t="s">
        <v>665</v>
      </c>
      <c r="F686" s="58" t="s">
        <v>810</v>
      </c>
      <c r="G686" s="59">
        <v>100000.0</v>
      </c>
    </row>
    <row r="687">
      <c r="A687" s="55" t="s">
        <v>2</v>
      </c>
      <c r="B687" s="56" t="s">
        <v>811</v>
      </c>
      <c r="C687" s="57">
        <v>44560.0</v>
      </c>
      <c r="D687" s="58" t="s">
        <v>664</v>
      </c>
      <c r="E687" s="58" t="s">
        <v>665</v>
      </c>
      <c r="F687" s="58" t="s">
        <v>812</v>
      </c>
      <c r="G687" s="59">
        <v>86000.0</v>
      </c>
    </row>
    <row r="688">
      <c r="A688" s="55" t="s">
        <v>2</v>
      </c>
      <c r="B688" s="56" t="s">
        <v>813</v>
      </c>
      <c r="C688" s="57">
        <v>44537.0</v>
      </c>
      <c r="D688" s="58" t="s">
        <v>815</v>
      </c>
      <c r="E688" s="58" t="s">
        <v>665</v>
      </c>
      <c r="F688" s="58" t="s">
        <v>814</v>
      </c>
      <c r="G688" s="59">
        <v>50000.0</v>
      </c>
    </row>
    <row r="689">
      <c r="A689" s="55" t="s">
        <v>2</v>
      </c>
      <c r="B689" s="56" t="s">
        <v>817</v>
      </c>
      <c r="C689" s="57">
        <v>44537.0</v>
      </c>
      <c r="D689" s="58" t="s">
        <v>815</v>
      </c>
      <c r="E689" s="58" t="s">
        <v>665</v>
      </c>
      <c r="F689" s="58" t="s">
        <v>818</v>
      </c>
      <c r="G689" s="59">
        <v>50000.0</v>
      </c>
    </row>
    <row r="690">
      <c r="A690" s="55" t="s">
        <v>2</v>
      </c>
      <c r="B690" s="56" t="s">
        <v>819</v>
      </c>
      <c r="C690" s="57">
        <v>44537.0</v>
      </c>
      <c r="D690" s="58" t="s">
        <v>815</v>
      </c>
      <c r="E690" s="58" t="s">
        <v>665</v>
      </c>
      <c r="F690" s="58" t="s">
        <v>820</v>
      </c>
      <c r="G690" s="59">
        <v>50000.0</v>
      </c>
    </row>
    <row r="691">
      <c r="A691" s="55" t="s">
        <v>2</v>
      </c>
      <c r="B691" s="56" t="s">
        <v>1622</v>
      </c>
      <c r="C691" s="57">
        <v>44537.0</v>
      </c>
      <c r="D691" s="58" t="s">
        <v>815</v>
      </c>
      <c r="E691" s="58" t="s">
        <v>665</v>
      </c>
      <c r="F691" s="58" t="s">
        <v>821</v>
      </c>
      <c r="G691" s="59">
        <v>50000.0</v>
      </c>
    </row>
    <row r="692">
      <c r="A692" s="55" t="s">
        <v>2</v>
      </c>
      <c r="B692" s="56" t="s">
        <v>822</v>
      </c>
      <c r="C692" s="57">
        <v>44537.0</v>
      </c>
      <c r="D692" s="58" t="s">
        <v>815</v>
      </c>
      <c r="E692" s="58" t="s">
        <v>665</v>
      </c>
      <c r="F692" s="58" t="s">
        <v>823</v>
      </c>
      <c r="G692" s="59">
        <v>49960.0</v>
      </c>
    </row>
    <row r="693">
      <c r="A693" s="55" t="s">
        <v>2</v>
      </c>
      <c r="B693" s="56" t="s">
        <v>824</v>
      </c>
      <c r="C693" s="57">
        <v>44537.0</v>
      </c>
      <c r="D693" s="58" t="s">
        <v>815</v>
      </c>
      <c r="E693" s="58" t="s">
        <v>665</v>
      </c>
      <c r="F693" s="58" t="s">
        <v>825</v>
      </c>
      <c r="G693" s="59">
        <v>50000.0</v>
      </c>
    </row>
    <row r="694">
      <c r="A694" s="55" t="s">
        <v>2</v>
      </c>
      <c r="B694" s="56" t="s">
        <v>826</v>
      </c>
      <c r="C694" s="57">
        <v>44537.0</v>
      </c>
      <c r="D694" s="58" t="s">
        <v>815</v>
      </c>
      <c r="E694" s="58" t="s">
        <v>665</v>
      </c>
      <c r="F694" s="58" t="s">
        <v>827</v>
      </c>
      <c r="G694" s="59">
        <v>50000.0</v>
      </c>
    </row>
    <row r="695">
      <c r="A695" s="55" t="s">
        <v>2</v>
      </c>
      <c r="B695" s="56" t="s">
        <v>828</v>
      </c>
      <c r="C695" s="57">
        <v>44537.0</v>
      </c>
      <c r="D695" s="58" t="s">
        <v>815</v>
      </c>
      <c r="E695" s="58" t="s">
        <v>665</v>
      </c>
      <c r="F695" s="58" t="s">
        <v>829</v>
      </c>
      <c r="G695" s="59">
        <v>50000.0</v>
      </c>
    </row>
    <row r="696">
      <c r="A696" s="55" t="s">
        <v>2</v>
      </c>
      <c r="B696" s="56" t="s">
        <v>830</v>
      </c>
      <c r="C696" s="57">
        <v>44537.0</v>
      </c>
      <c r="D696" s="58" t="s">
        <v>815</v>
      </c>
      <c r="E696" s="58" t="s">
        <v>665</v>
      </c>
      <c r="F696" s="58" t="s">
        <v>831</v>
      </c>
      <c r="G696" s="59">
        <v>200000.0</v>
      </c>
    </row>
    <row r="697">
      <c r="A697" s="55" t="s">
        <v>2</v>
      </c>
      <c r="B697" s="56" t="s">
        <v>832</v>
      </c>
      <c r="C697" s="57">
        <v>44537.0</v>
      </c>
      <c r="D697" s="58" t="s">
        <v>815</v>
      </c>
      <c r="E697" s="58" t="s">
        <v>665</v>
      </c>
      <c r="F697" s="58" t="s">
        <v>833</v>
      </c>
      <c r="G697" s="59">
        <v>49795.0</v>
      </c>
    </row>
    <row r="698">
      <c r="A698" s="55" t="s">
        <v>2</v>
      </c>
      <c r="B698" s="56" t="s">
        <v>834</v>
      </c>
      <c r="C698" s="57">
        <v>44537.0</v>
      </c>
      <c r="D698" s="58" t="s">
        <v>815</v>
      </c>
      <c r="E698" s="58" t="s">
        <v>665</v>
      </c>
      <c r="F698" s="58" t="s">
        <v>835</v>
      </c>
      <c r="G698" s="59">
        <v>56900.0</v>
      </c>
    </row>
    <row r="699">
      <c r="A699" s="55" t="s">
        <v>2</v>
      </c>
      <c r="B699" s="56" t="s">
        <v>836</v>
      </c>
      <c r="C699" s="57">
        <v>44537.0</v>
      </c>
      <c r="D699" s="58" t="s">
        <v>815</v>
      </c>
      <c r="E699" s="58" t="s">
        <v>665</v>
      </c>
      <c r="F699" s="58" t="s">
        <v>837</v>
      </c>
      <c r="G699" s="59">
        <v>57000.0</v>
      </c>
    </row>
    <row r="700">
      <c r="A700" s="55" t="s">
        <v>2</v>
      </c>
      <c r="B700" s="56" t="s">
        <v>838</v>
      </c>
      <c r="C700" s="57">
        <v>44537.0</v>
      </c>
      <c r="D700" s="58" t="s">
        <v>815</v>
      </c>
      <c r="E700" s="58" t="s">
        <v>665</v>
      </c>
      <c r="F700" s="58" t="s">
        <v>839</v>
      </c>
      <c r="G700" s="59">
        <v>50000.0</v>
      </c>
    </row>
    <row r="701">
      <c r="A701" s="55" t="s">
        <v>2</v>
      </c>
      <c r="B701" s="56" t="s">
        <v>840</v>
      </c>
      <c r="C701" s="57">
        <v>44537.0</v>
      </c>
      <c r="D701" s="58" t="s">
        <v>815</v>
      </c>
      <c r="E701" s="58" t="s">
        <v>665</v>
      </c>
      <c r="F701" s="58" t="s">
        <v>559</v>
      </c>
      <c r="G701" s="59">
        <v>50000.0</v>
      </c>
    </row>
    <row r="702">
      <c r="A702" s="55" t="s">
        <v>2</v>
      </c>
      <c r="B702" s="56" t="s">
        <v>841</v>
      </c>
      <c r="C702" s="57">
        <v>44537.0</v>
      </c>
      <c r="D702" s="58" t="s">
        <v>815</v>
      </c>
      <c r="E702" s="58" t="s">
        <v>665</v>
      </c>
      <c r="F702" s="58" t="s">
        <v>842</v>
      </c>
      <c r="G702" s="59">
        <v>56992.9</v>
      </c>
    </row>
    <row r="703">
      <c r="A703" s="55" t="s">
        <v>2</v>
      </c>
      <c r="B703" s="56" t="s">
        <v>843</v>
      </c>
      <c r="C703" s="57">
        <v>44537.0</v>
      </c>
      <c r="D703" s="58" t="s">
        <v>815</v>
      </c>
      <c r="E703" s="58" t="s">
        <v>665</v>
      </c>
      <c r="F703" s="58" t="s">
        <v>844</v>
      </c>
      <c r="G703" s="59">
        <v>50000.0</v>
      </c>
    </row>
    <row r="704">
      <c r="A704" s="55" t="s">
        <v>2</v>
      </c>
      <c r="B704" s="56" t="s">
        <v>845</v>
      </c>
      <c r="C704" s="57">
        <v>44537.0</v>
      </c>
      <c r="D704" s="58" t="s">
        <v>815</v>
      </c>
      <c r="E704" s="58" t="s">
        <v>665</v>
      </c>
      <c r="F704" s="58" t="s">
        <v>846</v>
      </c>
      <c r="G704" s="59">
        <v>200000.0</v>
      </c>
    </row>
    <row r="705">
      <c r="A705" s="55" t="s">
        <v>2</v>
      </c>
      <c r="B705" s="56" t="s">
        <v>847</v>
      </c>
      <c r="C705" s="57">
        <v>44537.0</v>
      </c>
      <c r="D705" s="58" t="s">
        <v>815</v>
      </c>
      <c r="E705" s="58" t="s">
        <v>665</v>
      </c>
      <c r="F705" s="58" t="s">
        <v>848</v>
      </c>
      <c r="G705" s="59">
        <v>191900.0</v>
      </c>
    </row>
    <row r="706">
      <c r="A706" s="55" t="s">
        <v>2</v>
      </c>
      <c r="B706" s="56" t="s">
        <v>849</v>
      </c>
      <c r="C706" s="57">
        <v>44537.0</v>
      </c>
      <c r="D706" s="58" t="s">
        <v>815</v>
      </c>
      <c r="E706" s="58" t="s">
        <v>665</v>
      </c>
      <c r="F706" s="58" t="s">
        <v>850</v>
      </c>
      <c r="G706" s="59">
        <v>57000.0</v>
      </c>
    </row>
    <row r="707">
      <c r="A707" s="55" t="s">
        <v>2</v>
      </c>
      <c r="B707" s="56" t="s">
        <v>851</v>
      </c>
      <c r="C707" s="57">
        <v>44537.0</v>
      </c>
      <c r="D707" s="58" t="s">
        <v>815</v>
      </c>
      <c r="E707" s="58" t="s">
        <v>665</v>
      </c>
      <c r="F707" s="58" t="s">
        <v>852</v>
      </c>
      <c r="G707" s="59">
        <v>57000.0</v>
      </c>
    </row>
    <row r="708">
      <c r="A708" s="55" t="s">
        <v>2</v>
      </c>
      <c r="B708" s="56" t="s">
        <v>853</v>
      </c>
      <c r="C708" s="57">
        <v>44537.0</v>
      </c>
      <c r="D708" s="58" t="s">
        <v>815</v>
      </c>
      <c r="E708" s="58" t="s">
        <v>665</v>
      </c>
      <c r="F708" s="58" t="s">
        <v>854</v>
      </c>
      <c r="G708" s="59">
        <v>57000.0</v>
      </c>
    </row>
    <row r="709">
      <c r="A709" s="55" t="s">
        <v>2</v>
      </c>
      <c r="B709" s="56" t="s">
        <v>855</v>
      </c>
      <c r="C709" s="57">
        <v>44537.0</v>
      </c>
      <c r="D709" s="58" t="s">
        <v>815</v>
      </c>
      <c r="E709" s="58" t="s">
        <v>665</v>
      </c>
      <c r="F709" s="58" t="s">
        <v>856</v>
      </c>
      <c r="G709" s="59">
        <v>57000.0</v>
      </c>
    </row>
    <row r="710">
      <c r="A710" s="55" t="s">
        <v>2</v>
      </c>
      <c r="B710" s="56" t="s">
        <v>857</v>
      </c>
      <c r="C710" s="57">
        <v>44560.0</v>
      </c>
      <c r="D710" s="58" t="s">
        <v>664</v>
      </c>
      <c r="E710" s="58" t="s">
        <v>665</v>
      </c>
      <c r="F710" s="58" t="s">
        <v>858</v>
      </c>
      <c r="G710" s="59">
        <v>100000.0</v>
      </c>
    </row>
    <row r="711">
      <c r="A711" s="55" t="s">
        <v>2</v>
      </c>
      <c r="B711" s="56" t="s">
        <v>859</v>
      </c>
      <c r="C711" s="57">
        <v>44560.0</v>
      </c>
      <c r="D711" s="58" t="s">
        <v>664</v>
      </c>
      <c r="E711" s="58" t="s">
        <v>665</v>
      </c>
      <c r="F711" s="58" t="s">
        <v>860</v>
      </c>
      <c r="G711" s="59">
        <v>99985.5</v>
      </c>
    </row>
    <row r="712">
      <c r="A712" s="55" t="s">
        <v>2</v>
      </c>
      <c r="B712" s="56" t="s">
        <v>861</v>
      </c>
      <c r="C712" s="57">
        <v>44560.0</v>
      </c>
      <c r="D712" s="58" t="s">
        <v>664</v>
      </c>
      <c r="E712" s="58" t="s">
        <v>665</v>
      </c>
      <c r="F712" s="58" t="s">
        <v>862</v>
      </c>
      <c r="G712" s="59">
        <v>100000.0</v>
      </c>
    </row>
    <row r="713">
      <c r="A713" s="55" t="s">
        <v>2</v>
      </c>
      <c r="B713" s="56" t="s">
        <v>863</v>
      </c>
      <c r="C713" s="57">
        <v>44560.0</v>
      </c>
      <c r="D713" s="58" t="s">
        <v>664</v>
      </c>
      <c r="E713" s="58" t="s">
        <v>665</v>
      </c>
      <c r="F713" s="58" t="s">
        <v>864</v>
      </c>
      <c r="G713" s="59">
        <v>100000.0</v>
      </c>
    </row>
    <row r="714">
      <c r="A714" s="55" t="s">
        <v>2</v>
      </c>
      <c r="B714" s="56" t="s">
        <v>865</v>
      </c>
      <c r="C714" s="57">
        <v>44560.0</v>
      </c>
      <c r="D714" s="58" t="s">
        <v>664</v>
      </c>
      <c r="E714" s="58" t="s">
        <v>665</v>
      </c>
      <c r="F714" s="58" t="s">
        <v>866</v>
      </c>
      <c r="G714" s="59">
        <v>45000.0</v>
      </c>
    </row>
    <row r="715">
      <c r="A715" s="55" t="s">
        <v>2</v>
      </c>
      <c r="B715" s="56" t="s">
        <v>867</v>
      </c>
      <c r="C715" s="57">
        <v>44560.0</v>
      </c>
      <c r="D715" s="58" t="s">
        <v>664</v>
      </c>
      <c r="E715" s="58" t="s">
        <v>665</v>
      </c>
      <c r="F715" s="58" t="s">
        <v>868</v>
      </c>
      <c r="G715" s="59">
        <v>100000.0</v>
      </c>
    </row>
    <row r="716">
      <c r="A716" s="55" t="s">
        <v>2</v>
      </c>
      <c r="B716" s="56" t="s">
        <v>869</v>
      </c>
      <c r="C716" s="57">
        <v>44560.0</v>
      </c>
      <c r="D716" s="58" t="s">
        <v>664</v>
      </c>
      <c r="E716" s="58" t="s">
        <v>665</v>
      </c>
      <c r="F716" s="58" t="s">
        <v>870</v>
      </c>
      <c r="G716" s="59">
        <v>100000.0</v>
      </c>
    </row>
    <row r="717">
      <c r="A717" s="55" t="s">
        <v>2</v>
      </c>
      <c r="B717" s="56" t="s">
        <v>871</v>
      </c>
      <c r="C717" s="57">
        <v>44560.0</v>
      </c>
      <c r="D717" s="58" t="s">
        <v>664</v>
      </c>
      <c r="E717" s="58" t="s">
        <v>665</v>
      </c>
      <c r="F717" s="58" t="s">
        <v>872</v>
      </c>
      <c r="G717" s="59">
        <v>99852.0</v>
      </c>
    </row>
    <row r="718">
      <c r="A718" s="55" t="s">
        <v>2</v>
      </c>
      <c r="B718" s="56" t="s">
        <v>873</v>
      </c>
      <c r="C718" s="57">
        <v>44560.0</v>
      </c>
      <c r="D718" s="58" t="s">
        <v>664</v>
      </c>
      <c r="E718" s="58" t="s">
        <v>665</v>
      </c>
      <c r="F718" s="58" t="s">
        <v>874</v>
      </c>
      <c r="G718" s="59">
        <v>100000.0</v>
      </c>
    </row>
    <row r="719">
      <c r="A719" s="55" t="s">
        <v>2</v>
      </c>
      <c r="B719" s="56" t="s">
        <v>875</v>
      </c>
      <c r="C719" s="57">
        <v>44560.0</v>
      </c>
      <c r="D719" s="58" t="s">
        <v>664</v>
      </c>
      <c r="E719" s="58" t="s">
        <v>665</v>
      </c>
      <c r="F719" s="58" t="s">
        <v>876</v>
      </c>
      <c r="G719" s="59">
        <v>100000.0</v>
      </c>
    </row>
    <row r="720">
      <c r="A720" s="55" t="s">
        <v>2</v>
      </c>
      <c r="B720" s="56" t="s">
        <v>877</v>
      </c>
      <c r="C720" s="57">
        <v>44560.0</v>
      </c>
      <c r="D720" s="58" t="s">
        <v>664</v>
      </c>
      <c r="E720" s="58" t="s">
        <v>665</v>
      </c>
      <c r="F720" s="58" t="s">
        <v>878</v>
      </c>
      <c r="G720" s="59">
        <v>100000.0</v>
      </c>
    </row>
    <row r="721">
      <c r="A721" s="55" t="s">
        <v>2</v>
      </c>
      <c r="B721" s="56" t="s">
        <v>879</v>
      </c>
      <c r="C721" s="57">
        <v>44560.0</v>
      </c>
      <c r="D721" s="58" t="s">
        <v>664</v>
      </c>
      <c r="E721" s="58" t="s">
        <v>665</v>
      </c>
      <c r="F721" s="58" t="s">
        <v>880</v>
      </c>
      <c r="G721" s="59">
        <v>100000.0</v>
      </c>
    </row>
    <row r="722">
      <c r="A722" s="55" t="s">
        <v>2</v>
      </c>
      <c r="B722" s="56" t="s">
        <v>881</v>
      </c>
      <c r="C722" s="62">
        <v>44596.0</v>
      </c>
      <c r="D722" s="58" t="s">
        <v>664</v>
      </c>
      <c r="E722" s="58" t="s">
        <v>665</v>
      </c>
      <c r="F722" s="58" t="s">
        <v>882</v>
      </c>
      <c r="G722" s="63">
        <v>100000.0</v>
      </c>
    </row>
    <row r="723">
      <c r="A723" s="55" t="s">
        <v>2</v>
      </c>
      <c r="B723" s="56" t="s">
        <v>883</v>
      </c>
      <c r="C723" s="57">
        <v>44560.0</v>
      </c>
      <c r="D723" s="58" t="s">
        <v>664</v>
      </c>
      <c r="E723" s="58" t="s">
        <v>665</v>
      </c>
      <c r="F723" s="58" t="s">
        <v>884</v>
      </c>
      <c r="G723" s="59">
        <v>85000.0</v>
      </c>
    </row>
    <row r="724">
      <c r="A724" s="55" t="s">
        <v>2</v>
      </c>
      <c r="B724" s="56" t="s">
        <v>885</v>
      </c>
      <c r="C724" s="57">
        <v>44560.0</v>
      </c>
      <c r="D724" s="58" t="s">
        <v>664</v>
      </c>
      <c r="E724" s="58" t="s">
        <v>665</v>
      </c>
      <c r="F724" s="58" t="s">
        <v>886</v>
      </c>
      <c r="G724" s="59">
        <v>60000.0</v>
      </c>
    </row>
    <row r="725">
      <c r="A725" s="55" t="s">
        <v>2</v>
      </c>
      <c r="B725" s="56" t="s">
        <v>887</v>
      </c>
      <c r="C725" s="57">
        <v>44596.0</v>
      </c>
      <c r="D725" s="58" t="s">
        <v>664</v>
      </c>
      <c r="E725" s="58" t="s">
        <v>665</v>
      </c>
      <c r="F725" s="58" t="s">
        <v>888</v>
      </c>
      <c r="G725" s="59">
        <v>100000.0</v>
      </c>
    </row>
    <row r="726">
      <c r="A726" s="55" t="s">
        <v>2</v>
      </c>
      <c r="B726" s="56" t="s">
        <v>889</v>
      </c>
      <c r="C726" s="61">
        <v>44560.0</v>
      </c>
      <c r="D726" s="58" t="s">
        <v>664</v>
      </c>
      <c r="E726" s="58" t="s">
        <v>665</v>
      </c>
      <c r="F726" s="58" t="s">
        <v>890</v>
      </c>
      <c r="G726" s="63">
        <v>100000.0</v>
      </c>
    </row>
    <row r="727">
      <c r="A727" s="55" t="s">
        <v>2</v>
      </c>
      <c r="B727" s="56" t="s">
        <v>891</v>
      </c>
      <c r="C727" s="57">
        <v>44557.0</v>
      </c>
      <c r="D727" s="58" t="s">
        <v>893</v>
      </c>
      <c r="E727" s="58" t="s">
        <v>665</v>
      </c>
      <c r="F727" s="58" t="s">
        <v>892</v>
      </c>
      <c r="G727" s="59">
        <v>290500.0</v>
      </c>
    </row>
    <row r="728">
      <c r="A728" s="55" t="s">
        <v>2</v>
      </c>
      <c r="B728" s="56" t="s">
        <v>573</v>
      </c>
      <c r="C728" s="57">
        <v>44557.0</v>
      </c>
      <c r="D728" s="58" t="s">
        <v>575</v>
      </c>
      <c r="E728" s="58" t="s">
        <v>556</v>
      </c>
      <c r="F728" s="58" t="s">
        <v>574</v>
      </c>
      <c r="G728" s="59">
        <v>30000.0</v>
      </c>
    </row>
    <row r="729">
      <c r="A729" s="55" t="s">
        <v>2</v>
      </c>
      <c r="B729" s="56" t="s">
        <v>1623</v>
      </c>
      <c r="C729" s="57">
        <v>44922.0</v>
      </c>
      <c r="D729" s="58" t="s">
        <v>893</v>
      </c>
      <c r="E729" s="58" t="s">
        <v>665</v>
      </c>
      <c r="F729" s="58" t="s">
        <v>1624</v>
      </c>
      <c r="G729" s="59">
        <v>264290.0</v>
      </c>
    </row>
    <row r="730">
      <c r="A730" s="55" t="s">
        <v>2</v>
      </c>
      <c r="B730" s="56" t="s">
        <v>895</v>
      </c>
      <c r="C730" s="57">
        <v>44560.0</v>
      </c>
      <c r="D730" s="58" t="s">
        <v>897</v>
      </c>
      <c r="E730" s="58" t="s">
        <v>665</v>
      </c>
      <c r="F730" s="58" t="s">
        <v>896</v>
      </c>
      <c r="G730" s="59">
        <v>1500000.0</v>
      </c>
    </row>
    <row r="731">
      <c r="A731" s="55" t="s">
        <v>2</v>
      </c>
      <c r="B731" s="56" t="s">
        <v>899</v>
      </c>
      <c r="C731" s="57">
        <v>44560.0</v>
      </c>
      <c r="D731" s="58" t="s">
        <v>664</v>
      </c>
      <c r="E731" s="58" t="s">
        <v>665</v>
      </c>
      <c r="F731" s="58" t="s">
        <v>900</v>
      </c>
      <c r="G731" s="59">
        <v>97500.0</v>
      </c>
    </row>
    <row r="732">
      <c r="A732" s="55" t="s">
        <v>2</v>
      </c>
      <c r="B732" s="56" t="s">
        <v>901</v>
      </c>
      <c r="C732" s="57">
        <v>44560.0</v>
      </c>
      <c r="D732" s="58" t="s">
        <v>903</v>
      </c>
      <c r="E732" s="58" t="s">
        <v>665</v>
      </c>
      <c r="F732" s="58" t="s">
        <v>902</v>
      </c>
      <c r="G732" s="59">
        <v>30000.0</v>
      </c>
    </row>
    <row r="733">
      <c r="A733" s="55" t="s">
        <v>2</v>
      </c>
      <c r="B733" s="56" t="s">
        <v>905</v>
      </c>
      <c r="C733" s="61">
        <v>44560.0</v>
      </c>
      <c r="D733" s="58" t="s">
        <v>903</v>
      </c>
      <c r="E733" s="58" t="s">
        <v>665</v>
      </c>
      <c r="F733" s="58" t="s">
        <v>906</v>
      </c>
      <c r="G733" s="63">
        <v>30000.0</v>
      </c>
    </row>
    <row r="734">
      <c r="A734" s="55" t="s">
        <v>2</v>
      </c>
      <c r="B734" s="56" t="s">
        <v>907</v>
      </c>
      <c r="C734" s="57">
        <v>44560.0</v>
      </c>
      <c r="D734" s="58" t="s">
        <v>903</v>
      </c>
      <c r="E734" s="58" t="s">
        <v>665</v>
      </c>
      <c r="F734" s="58" t="s">
        <v>908</v>
      </c>
      <c r="G734" s="59">
        <v>30000.0</v>
      </c>
    </row>
    <row r="735">
      <c r="A735" s="55" t="s">
        <v>2</v>
      </c>
      <c r="B735" s="56" t="s">
        <v>909</v>
      </c>
      <c r="C735" s="57">
        <v>44560.0</v>
      </c>
      <c r="D735" s="58" t="s">
        <v>903</v>
      </c>
      <c r="E735" s="58" t="s">
        <v>665</v>
      </c>
      <c r="F735" s="58" t="s">
        <v>910</v>
      </c>
      <c r="G735" s="59">
        <v>21889.0</v>
      </c>
    </row>
    <row r="736">
      <c r="A736" s="55" t="s">
        <v>2</v>
      </c>
      <c r="B736" s="56" t="s">
        <v>911</v>
      </c>
      <c r="C736" s="57">
        <v>44560.0</v>
      </c>
      <c r="D736" s="58" t="s">
        <v>903</v>
      </c>
      <c r="E736" s="58" t="s">
        <v>665</v>
      </c>
      <c r="F736" s="58" t="s">
        <v>912</v>
      </c>
      <c r="G736" s="59">
        <v>30000.0</v>
      </c>
    </row>
    <row r="737">
      <c r="A737" s="55" t="s">
        <v>2</v>
      </c>
      <c r="B737" s="56" t="s">
        <v>913</v>
      </c>
      <c r="C737" s="57">
        <v>44560.0</v>
      </c>
      <c r="D737" s="58" t="s">
        <v>903</v>
      </c>
      <c r="E737" s="58" t="s">
        <v>665</v>
      </c>
      <c r="F737" s="58" t="s">
        <v>914</v>
      </c>
      <c r="G737" s="59">
        <v>30000.0</v>
      </c>
    </row>
    <row r="738">
      <c r="A738" s="55" t="s">
        <v>2</v>
      </c>
      <c r="B738" s="56" t="s">
        <v>915</v>
      </c>
      <c r="C738" s="57">
        <v>44560.0</v>
      </c>
      <c r="D738" s="58" t="s">
        <v>903</v>
      </c>
      <c r="E738" s="58" t="s">
        <v>665</v>
      </c>
      <c r="F738" s="58" t="s">
        <v>916</v>
      </c>
      <c r="G738" s="59">
        <v>30000.0</v>
      </c>
    </row>
    <row r="739">
      <c r="A739" s="55" t="s">
        <v>2</v>
      </c>
      <c r="B739" s="56" t="s">
        <v>917</v>
      </c>
      <c r="C739" s="57">
        <v>44560.0</v>
      </c>
      <c r="D739" s="58" t="s">
        <v>903</v>
      </c>
      <c r="E739" s="58" t="s">
        <v>665</v>
      </c>
      <c r="F739" s="58" t="s">
        <v>918</v>
      </c>
      <c r="G739" s="59">
        <v>30000.0</v>
      </c>
    </row>
    <row r="740">
      <c r="A740" s="55" t="s">
        <v>2</v>
      </c>
      <c r="B740" s="56" t="s">
        <v>919</v>
      </c>
      <c r="C740" s="57">
        <v>44560.0</v>
      </c>
      <c r="D740" s="58" t="s">
        <v>903</v>
      </c>
      <c r="E740" s="58" t="s">
        <v>665</v>
      </c>
      <c r="F740" s="58" t="s">
        <v>920</v>
      </c>
      <c r="G740" s="59">
        <v>29038.96</v>
      </c>
    </row>
    <row r="741">
      <c r="A741" s="55" t="s">
        <v>2</v>
      </c>
      <c r="B741" s="56" t="s">
        <v>921</v>
      </c>
      <c r="C741" s="57">
        <v>44560.0</v>
      </c>
      <c r="D741" s="58" t="s">
        <v>903</v>
      </c>
      <c r="E741" s="58" t="s">
        <v>665</v>
      </c>
      <c r="F741" s="58" t="s">
        <v>922</v>
      </c>
      <c r="G741" s="59">
        <v>30000.0</v>
      </c>
    </row>
    <row r="742">
      <c r="A742" s="55" t="s">
        <v>2</v>
      </c>
      <c r="B742" s="56" t="s">
        <v>923</v>
      </c>
      <c r="C742" s="57">
        <v>44560.0</v>
      </c>
      <c r="D742" s="58" t="s">
        <v>925</v>
      </c>
      <c r="E742" s="58" t="s">
        <v>665</v>
      </c>
      <c r="F742" s="58" t="s">
        <v>924</v>
      </c>
      <c r="G742" s="59">
        <v>723350.54</v>
      </c>
    </row>
    <row r="743">
      <c r="A743" s="55" t="s">
        <v>2</v>
      </c>
      <c r="B743" s="56" t="s">
        <v>652</v>
      </c>
      <c r="C743" s="57">
        <v>44608.0</v>
      </c>
      <c r="D743" s="58" t="s">
        <v>654</v>
      </c>
      <c r="E743" s="58" t="s">
        <v>556</v>
      </c>
      <c r="F743" s="58" t="s">
        <v>653</v>
      </c>
      <c r="G743" s="64"/>
    </row>
    <row r="744">
      <c r="A744" s="55" t="s">
        <v>2</v>
      </c>
      <c r="B744" s="56" t="s">
        <v>927</v>
      </c>
      <c r="C744" s="57">
        <v>44600.0</v>
      </c>
      <c r="D744" s="58" t="s">
        <v>925</v>
      </c>
      <c r="E744" s="58" t="s">
        <v>665</v>
      </c>
      <c r="F744" s="58" t="s">
        <v>928</v>
      </c>
      <c r="G744" s="59">
        <v>816480.0</v>
      </c>
    </row>
    <row r="745">
      <c r="A745" s="55" t="s">
        <v>2</v>
      </c>
      <c r="B745" s="56" t="s">
        <v>929</v>
      </c>
      <c r="C745" s="57">
        <v>44560.0</v>
      </c>
      <c r="D745" s="58" t="s">
        <v>931</v>
      </c>
      <c r="E745" s="58" t="s">
        <v>665</v>
      </c>
      <c r="F745" s="58" t="s">
        <v>930</v>
      </c>
      <c r="G745" s="59">
        <v>308368.0</v>
      </c>
    </row>
    <row r="746">
      <c r="A746" s="55" t="s">
        <v>2</v>
      </c>
      <c r="B746" s="56" t="s">
        <v>933</v>
      </c>
      <c r="C746" s="57">
        <v>44560.0</v>
      </c>
      <c r="D746" s="58" t="s">
        <v>931</v>
      </c>
      <c r="E746" s="58" t="s">
        <v>665</v>
      </c>
      <c r="F746" s="58" t="s">
        <v>934</v>
      </c>
      <c r="G746" s="59">
        <v>319996.8</v>
      </c>
    </row>
    <row r="747">
      <c r="A747" s="55" t="s">
        <v>2</v>
      </c>
      <c r="B747" s="56" t="s">
        <v>935</v>
      </c>
      <c r="C747" s="57">
        <v>44559.0</v>
      </c>
      <c r="D747" s="58" t="s">
        <v>931</v>
      </c>
      <c r="E747" s="58" t="s">
        <v>665</v>
      </c>
      <c r="F747" s="58" t="s">
        <v>936</v>
      </c>
      <c r="G747" s="59">
        <v>348887.5</v>
      </c>
    </row>
    <row r="748">
      <c r="A748" s="55" t="s">
        <v>2</v>
      </c>
      <c r="B748" s="56" t="s">
        <v>937</v>
      </c>
      <c r="C748" s="57">
        <v>44560.0</v>
      </c>
      <c r="D748" s="58" t="s">
        <v>931</v>
      </c>
      <c r="E748" s="58" t="s">
        <v>665</v>
      </c>
      <c r="F748" s="58" t="s">
        <v>938</v>
      </c>
      <c r="G748" s="59">
        <v>348412.5</v>
      </c>
    </row>
    <row r="749">
      <c r="A749" s="55" t="s">
        <v>2</v>
      </c>
      <c r="B749" s="56" t="s">
        <v>577</v>
      </c>
      <c r="C749" s="57">
        <v>44578.0</v>
      </c>
      <c r="D749" s="58" t="s">
        <v>579</v>
      </c>
      <c r="E749" s="58" t="s">
        <v>556</v>
      </c>
      <c r="F749" s="58" t="s">
        <v>578</v>
      </c>
      <c r="G749" s="59">
        <v>124964.0</v>
      </c>
    </row>
    <row r="750">
      <c r="A750" s="55" t="s">
        <v>2</v>
      </c>
      <c r="B750" s="56" t="s">
        <v>581</v>
      </c>
      <c r="C750" s="57">
        <v>44575.0</v>
      </c>
      <c r="D750" s="58" t="s">
        <v>583</v>
      </c>
      <c r="E750" s="58" t="s">
        <v>556</v>
      </c>
      <c r="F750" s="58" t="s">
        <v>582</v>
      </c>
      <c r="G750" s="59">
        <v>135000.0</v>
      </c>
    </row>
    <row r="751">
      <c r="A751" s="55" t="s">
        <v>2</v>
      </c>
      <c r="B751" s="56" t="s">
        <v>939</v>
      </c>
      <c r="C751" s="57">
        <v>44195.0</v>
      </c>
      <c r="D751" s="58" t="s">
        <v>893</v>
      </c>
      <c r="E751" s="58" t="s">
        <v>665</v>
      </c>
      <c r="F751" s="58" t="s">
        <v>924</v>
      </c>
      <c r="G751" s="59">
        <v>151762.5</v>
      </c>
    </row>
    <row r="752">
      <c r="A752" s="55" t="s">
        <v>2</v>
      </c>
      <c r="B752" s="56" t="s">
        <v>940</v>
      </c>
      <c r="C752" s="57">
        <v>44560.0</v>
      </c>
      <c r="D752" s="58" t="s">
        <v>893</v>
      </c>
      <c r="E752" s="58" t="s">
        <v>665</v>
      </c>
      <c r="F752" s="58" t="s">
        <v>941</v>
      </c>
      <c r="G752" s="59">
        <v>192008.0</v>
      </c>
    </row>
    <row r="753">
      <c r="A753" s="55" t="s">
        <v>2</v>
      </c>
      <c r="B753" s="56" t="s">
        <v>942</v>
      </c>
      <c r="C753" s="57">
        <v>44560.0</v>
      </c>
      <c r="D753" s="58" t="s">
        <v>893</v>
      </c>
      <c r="E753" s="58" t="s">
        <v>665</v>
      </c>
      <c r="F753" s="58" t="s">
        <v>924</v>
      </c>
      <c r="G753" s="59">
        <v>283294.12</v>
      </c>
    </row>
    <row r="754">
      <c r="A754" s="55" t="s">
        <v>2</v>
      </c>
      <c r="B754" s="56" t="s">
        <v>943</v>
      </c>
      <c r="C754" s="57">
        <v>44560.0</v>
      </c>
      <c r="D754" s="58" t="s">
        <v>893</v>
      </c>
      <c r="E754" s="58" t="s">
        <v>665</v>
      </c>
      <c r="F754" s="58" t="s">
        <v>924</v>
      </c>
      <c r="G754" s="59">
        <v>286101.5</v>
      </c>
    </row>
    <row r="755">
      <c r="A755" s="55" t="s">
        <v>2</v>
      </c>
      <c r="B755" s="56" t="s">
        <v>944</v>
      </c>
      <c r="C755" s="57">
        <v>44560.0</v>
      </c>
      <c r="D755" s="58" t="s">
        <v>893</v>
      </c>
      <c r="E755" s="58" t="s">
        <v>665</v>
      </c>
      <c r="F755" s="58" t="s">
        <v>924</v>
      </c>
      <c r="G755" s="59">
        <v>291465.24</v>
      </c>
    </row>
    <row r="756">
      <c r="A756" s="55" t="s">
        <v>2</v>
      </c>
      <c r="B756" s="56" t="s">
        <v>945</v>
      </c>
      <c r="C756" s="57">
        <v>44560.0</v>
      </c>
      <c r="D756" s="58" t="s">
        <v>893</v>
      </c>
      <c r="E756" s="58" t="s">
        <v>665</v>
      </c>
      <c r="F756" s="58" t="s">
        <v>924</v>
      </c>
      <c r="G756" s="59">
        <v>224086.0</v>
      </c>
    </row>
    <row r="757">
      <c r="A757" s="55" t="s">
        <v>2</v>
      </c>
      <c r="B757" s="56" t="s">
        <v>946</v>
      </c>
      <c r="C757" s="57">
        <v>44560.0</v>
      </c>
      <c r="D757" s="58" t="s">
        <v>893</v>
      </c>
      <c r="E757" s="58" t="s">
        <v>665</v>
      </c>
      <c r="F757" s="58" t="s">
        <v>924</v>
      </c>
      <c r="G757" s="59">
        <v>291000.0</v>
      </c>
    </row>
    <row r="758">
      <c r="A758" s="55" t="s">
        <v>2</v>
      </c>
      <c r="B758" s="56" t="s">
        <v>947</v>
      </c>
      <c r="C758" s="57">
        <v>44560.0</v>
      </c>
      <c r="D758" s="58" t="s">
        <v>893</v>
      </c>
      <c r="E758" s="58" t="s">
        <v>665</v>
      </c>
      <c r="F758" s="58" t="s">
        <v>924</v>
      </c>
      <c r="G758" s="59">
        <v>263050.0</v>
      </c>
    </row>
    <row r="759">
      <c r="A759" s="55" t="s">
        <v>2</v>
      </c>
      <c r="B759" s="56" t="s">
        <v>948</v>
      </c>
      <c r="C759" s="57">
        <v>44560.0</v>
      </c>
      <c r="D759" s="58" t="s">
        <v>893</v>
      </c>
      <c r="E759" s="58" t="s">
        <v>665</v>
      </c>
      <c r="F759" s="58" t="s">
        <v>924</v>
      </c>
      <c r="G759" s="59">
        <v>209979.9</v>
      </c>
    </row>
    <row r="760">
      <c r="A760" s="55" t="s">
        <v>2</v>
      </c>
      <c r="B760" s="56" t="s">
        <v>949</v>
      </c>
      <c r="C760" s="57">
        <v>44560.0</v>
      </c>
      <c r="D760" s="58" t="s">
        <v>893</v>
      </c>
      <c r="E760" s="58" t="s">
        <v>665</v>
      </c>
      <c r="F760" s="58" t="s">
        <v>924</v>
      </c>
      <c r="G760" s="59">
        <v>291016.04</v>
      </c>
    </row>
    <row r="761">
      <c r="A761" s="55" t="s">
        <v>2</v>
      </c>
      <c r="B761" s="56" t="s">
        <v>950</v>
      </c>
      <c r="C761" s="57">
        <v>44560.0</v>
      </c>
      <c r="D761" s="58" t="s">
        <v>893</v>
      </c>
      <c r="E761" s="58" t="s">
        <v>665</v>
      </c>
      <c r="F761" s="58" t="s">
        <v>951</v>
      </c>
      <c r="G761" s="59">
        <v>240100.0</v>
      </c>
    </row>
    <row r="762">
      <c r="A762" s="55" t="s">
        <v>2</v>
      </c>
      <c r="B762" s="56" t="s">
        <v>952</v>
      </c>
      <c r="C762" s="57">
        <v>44552.0</v>
      </c>
      <c r="D762" s="58" t="s">
        <v>903</v>
      </c>
      <c r="E762" s="58" t="s">
        <v>665</v>
      </c>
      <c r="F762" s="58" t="s">
        <v>953</v>
      </c>
      <c r="G762" s="59">
        <v>30000.0</v>
      </c>
    </row>
    <row r="763">
      <c r="A763" s="55" t="s">
        <v>2</v>
      </c>
      <c r="B763" s="56" t="s">
        <v>954</v>
      </c>
      <c r="C763" s="61">
        <v>44553.0</v>
      </c>
      <c r="D763" s="58" t="s">
        <v>903</v>
      </c>
      <c r="E763" s="58" t="s">
        <v>665</v>
      </c>
      <c r="F763" s="58" t="s">
        <v>955</v>
      </c>
      <c r="G763" s="63">
        <v>10600.0</v>
      </c>
    </row>
    <row r="764">
      <c r="A764" s="55" t="s">
        <v>2</v>
      </c>
      <c r="B764" s="56" t="s">
        <v>956</v>
      </c>
      <c r="C764" s="61">
        <v>44560.0</v>
      </c>
      <c r="D764" s="58" t="s">
        <v>925</v>
      </c>
      <c r="E764" s="58" t="s">
        <v>665</v>
      </c>
      <c r="F764" s="58" t="s">
        <v>924</v>
      </c>
      <c r="G764" s="63">
        <v>470331.54</v>
      </c>
    </row>
    <row r="765">
      <c r="A765" s="55" t="s">
        <v>2</v>
      </c>
      <c r="B765" s="56" t="s">
        <v>957</v>
      </c>
      <c r="C765" s="57">
        <v>44560.0</v>
      </c>
      <c r="D765" s="58" t="s">
        <v>925</v>
      </c>
      <c r="E765" s="58" t="s">
        <v>665</v>
      </c>
      <c r="F765" s="58" t="s">
        <v>924</v>
      </c>
      <c r="G765" s="59">
        <v>699012.75</v>
      </c>
    </row>
    <row r="766">
      <c r="A766" s="55" t="s">
        <v>2</v>
      </c>
      <c r="B766" s="56" t="s">
        <v>958</v>
      </c>
      <c r="C766" s="61">
        <v>44560.0</v>
      </c>
      <c r="D766" s="58" t="s">
        <v>925</v>
      </c>
      <c r="E766" s="58" t="s">
        <v>665</v>
      </c>
      <c r="F766" s="58" t="s">
        <v>924</v>
      </c>
      <c r="G766" s="63">
        <v>684080.86</v>
      </c>
    </row>
    <row r="767">
      <c r="A767" s="55" t="s">
        <v>2</v>
      </c>
      <c r="B767" s="56" t="s">
        <v>959</v>
      </c>
      <c r="C767" s="61">
        <v>44560.0</v>
      </c>
      <c r="D767" s="58" t="s">
        <v>925</v>
      </c>
      <c r="E767" s="58" t="s">
        <v>665</v>
      </c>
      <c r="F767" s="58" t="s">
        <v>924</v>
      </c>
      <c r="G767" s="63">
        <v>700097.97</v>
      </c>
    </row>
    <row r="768">
      <c r="A768" s="55" t="s">
        <v>2</v>
      </c>
      <c r="B768" s="56" t="s">
        <v>960</v>
      </c>
      <c r="C768" s="57">
        <v>44560.0</v>
      </c>
      <c r="D768" s="58" t="s">
        <v>925</v>
      </c>
      <c r="E768" s="58" t="s">
        <v>665</v>
      </c>
      <c r="F768" s="58" t="s">
        <v>961</v>
      </c>
      <c r="G768" s="59">
        <v>768806.5</v>
      </c>
    </row>
    <row r="769">
      <c r="A769" s="55" t="s">
        <v>2</v>
      </c>
      <c r="B769" s="56" t="s">
        <v>962</v>
      </c>
      <c r="C769" s="61">
        <v>44560.0</v>
      </c>
      <c r="D769" s="58" t="s">
        <v>925</v>
      </c>
      <c r="E769" s="58" t="s">
        <v>665</v>
      </c>
      <c r="F769" s="58" t="s">
        <v>951</v>
      </c>
      <c r="G769" s="63">
        <v>675577.95</v>
      </c>
    </row>
    <row r="770">
      <c r="A770" s="55" t="s">
        <v>2</v>
      </c>
      <c r="B770" s="56" t="s">
        <v>963</v>
      </c>
      <c r="C770" s="61">
        <v>44560.0</v>
      </c>
      <c r="D770" s="58" t="s">
        <v>925</v>
      </c>
      <c r="E770" s="58" t="s">
        <v>665</v>
      </c>
      <c r="F770" s="58" t="s">
        <v>964</v>
      </c>
      <c r="G770" s="63">
        <v>399069.0</v>
      </c>
    </row>
    <row r="771">
      <c r="A771" s="55" t="s">
        <v>2</v>
      </c>
      <c r="B771" s="56" t="s">
        <v>965</v>
      </c>
      <c r="C771" s="61">
        <v>44560.0</v>
      </c>
      <c r="D771" s="58" t="s">
        <v>925</v>
      </c>
      <c r="E771" s="58" t="s">
        <v>665</v>
      </c>
      <c r="F771" s="58" t="s">
        <v>924</v>
      </c>
      <c r="G771" s="63">
        <v>563933.93</v>
      </c>
    </row>
    <row r="772">
      <c r="A772" s="55" t="s">
        <v>2</v>
      </c>
      <c r="B772" s="56" t="s">
        <v>966</v>
      </c>
      <c r="C772" s="61">
        <v>44560.0</v>
      </c>
      <c r="D772" s="58" t="s">
        <v>925</v>
      </c>
      <c r="E772" s="58" t="s">
        <v>665</v>
      </c>
      <c r="F772" s="58" t="s">
        <v>967</v>
      </c>
      <c r="G772" s="63">
        <v>537344.89</v>
      </c>
    </row>
    <row r="773">
      <c r="A773" s="55" t="s">
        <v>2</v>
      </c>
      <c r="B773" s="56" t="s">
        <v>968</v>
      </c>
      <c r="C773" s="57">
        <v>44560.0</v>
      </c>
      <c r="D773" s="58" t="s">
        <v>925</v>
      </c>
      <c r="E773" s="58" t="s">
        <v>665</v>
      </c>
      <c r="F773" s="58" t="s">
        <v>969</v>
      </c>
      <c r="G773" s="59">
        <v>414070.8</v>
      </c>
    </row>
    <row r="774">
      <c r="A774" s="55" t="s">
        <v>2</v>
      </c>
      <c r="B774" s="56" t="s">
        <v>970</v>
      </c>
      <c r="C774" s="57">
        <v>44560.0</v>
      </c>
      <c r="D774" s="58" t="s">
        <v>925</v>
      </c>
      <c r="E774" s="58" t="s">
        <v>665</v>
      </c>
      <c r="F774" s="58" t="s">
        <v>971</v>
      </c>
      <c r="G774" s="59">
        <v>612253.0</v>
      </c>
    </row>
    <row r="775">
      <c r="A775" s="55" t="s">
        <v>2</v>
      </c>
      <c r="B775" s="56" t="s">
        <v>1625</v>
      </c>
      <c r="C775" s="57">
        <v>44560.0</v>
      </c>
      <c r="D775" s="58" t="s">
        <v>925</v>
      </c>
      <c r="E775" s="58" t="s">
        <v>665</v>
      </c>
      <c r="F775" s="58" t="s">
        <v>924</v>
      </c>
      <c r="G775" s="59">
        <v>725390.35</v>
      </c>
    </row>
    <row r="776">
      <c r="A776" s="55" t="s">
        <v>2</v>
      </c>
      <c r="B776" s="56" t="s">
        <v>1626</v>
      </c>
      <c r="C776" s="57">
        <v>44560.0</v>
      </c>
      <c r="D776" s="58" t="s">
        <v>893</v>
      </c>
      <c r="E776" s="58" t="s">
        <v>665</v>
      </c>
      <c r="F776" s="58" t="s">
        <v>924</v>
      </c>
      <c r="G776" s="59">
        <v>206994.65</v>
      </c>
    </row>
    <row r="777">
      <c r="A777" s="55" t="s">
        <v>2</v>
      </c>
      <c r="B777" s="56" t="s">
        <v>1627</v>
      </c>
      <c r="C777" s="57">
        <v>44560.0</v>
      </c>
      <c r="D777" s="58" t="s">
        <v>893</v>
      </c>
      <c r="E777" s="58" t="s">
        <v>665</v>
      </c>
      <c r="F777" s="58" t="s">
        <v>924</v>
      </c>
      <c r="G777" s="59">
        <v>190102.5</v>
      </c>
    </row>
    <row r="778">
      <c r="A778" s="55" t="s">
        <v>2</v>
      </c>
      <c r="B778" s="56" t="s">
        <v>1628</v>
      </c>
      <c r="C778" s="57">
        <v>44568.0</v>
      </c>
      <c r="D778" s="58" t="s">
        <v>1629</v>
      </c>
      <c r="E778" s="58" t="s">
        <v>556</v>
      </c>
      <c r="F778" s="58" t="s">
        <v>653</v>
      </c>
      <c r="G778" s="59">
        <v>50000.0</v>
      </c>
    </row>
    <row r="779">
      <c r="A779" s="55" t="s">
        <v>2</v>
      </c>
      <c r="B779" s="56" t="s">
        <v>1630</v>
      </c>
      <c r="C779" s="57">
        <v>44544.0</v>
      </c>
      <c r="D779" s="58" t="s">
        <v>1631</v>
      </c>
      <c r="E779" s="58" t="s">
        <v>556</v>
      </c>
      <c r="F779" s="58" t="s">
        <v>1632</v>
      </c>
      <c r="G779" s="59">
        <v>59994.0</v>
      </c>
    </row>
    <row r="780">
      <c r="A780" s="55" t="s">
        <v>2</v>
      </c>
      <c r="B780" s="56" t="s">
        <v>1633</v>
      </c>
      <c r="C780" s="57">
        <v>44188.0</v>
      </c>
      <c r="D780" s="58" t="s">
        <v>1634</v>
      </c>
      <c r="E780" s="58" t="s">
        <v>665</v>
      </c>
      <c r="F780" s="58" t="s">
        <v>1635</v>
      </c>
      <c r="G780" s="59">
        <v>150000.0</v>
      </c>
    </row>
    <row r="781">
      <c r="A781" s="55" t="s">
        <v>2</v>
      </c>
      <c r="B781" s="56" t="s">
        <v>1636</v>
      </c>
      <c r="C781" s="57">
        <v>44553.0</v>
      </c>
      <c r="D781" s="58" t="s">
        <v>1634</v>
      </c>
      <c r="E781" s="58" t="s">
        <v>665</v>
      </c>
      <c r="F781" s="58" t="s">
        <v>787</v>
      </c>
      <c r="G781" s="59">
        <v>149950.0</v>
      </c>
    </row>
    <row r="782">
      <c r="A782" s="55" t="s">
        <v>2</v>
      </c>
      <c r="B782" s="56" t="s">
        <v>1637</v>
      </c>
      <c r="C782" s="57">
        <v>44553.0</v>
      </c>
      <c r="D782" s="58" t="s">
        <v>1634</v>
      </c>
      <c r="E782" s="58" t="s">
        <v>665</v>
      </c>
      <c r="F782" s="58" t="s">
        <v>1638</v>
      </c>
      <c r="G782" s="59">
        <v>150000.0</v>
      </c>
    </row>
    <row r="783">
      <c r="A783" s="55" t="s">
        <v>2</v>
      </c>
      <c r="B783" s="56" t="s">
        <v>1639</v>
      </c>
      <c r="C783" s="57">
        <v>44553.0</v>
      </c>
      <c r="D783" s="58" t="s">
        <v>1634</v>
      </c>
      <c r="E783" s="58" t="s">
        <v>665</v>
      </c>
      <c r="F783" s="58" t="s">
        <v>1640</v>
      </c>
      <c r="G783" s="59">
        <v>150000.0</v>
      </c>
    </row>
    <row r="784">
      <c r="A784" s="55" t="s">
        <v>2</v>
      </c>
      <c r="B784" s="56" t="s">
        <v>1641</v>
      </c>
      <c r="C784" s="57">
        <v>44557.0</v>
      </c>
      <c r="D784" s="58" t="s">
        <v>1634</v>
      </c>
      <c r="E784" s="58" t="s">
        <v>665</v>
      </c>
      <c r="F784" s="58" t="s">
        <v>1642</v>
      </c>
      <c r="G784" s="59">
        <v>150000.0</v>
      </c>
    </row>
    <row r="785">
      <c r="A785" s="55" t="s">
        <v>2</v>
      </c>
      <c r="B785" s="56" t="s">
        <v>1643</v>
      </c>
      <c r="C785" s="57">
        <v>44564.0</v>
      </c>
      <c r="D785" s="58" t="s">
        <v>1644</v>
      </c>
      <c r="E785" s="58" t="s">
        <v>556</v>
      </c>
      <c r="F785" s="58" t="s">
        <v>1645</v>
      </c>
      <c r="G785" s="59">
        <v>70000.0</v>
      </c>
    </row>
    <row r="786">
      <c r="A786" s="55" t="s">
        <v>2</v>
      </c>
      <c r="B786" s="56" t="s">
        <v>1646</v>
      </c>
      <c r="C786" s="57">
        <v>44565.0</v>
      </c>
      <c r="D786" s="58" t="s">
        <v>654</v>
      </c>
      <c r="E786" s="58" t="s">
        <v>556</v>
      </c>
      <c r="F786" s="58" t="s">
        <v>653</v>
      </c>
      <c r="G786" s="59">
        <v>100000.0</v>
      </c>
    </row>
    <row r="787">
      <c r="A787" s="55" t="s">
        <v>2</v>
      </c>
      <c r="B787" s="56" t="s">
        <v>1647</v>
      </c>
      <c r="C787" s="57">
        <v>44559.0</v>
      </c>
      <c r="D787" s="58" t="s">
        <v>931</v>
      </c>
      <c r="E787" s="58" t="s">
        <v>665</v>
      </c>
      <c r="F787" s="58" t="s">
        <v>930</v>
      </c>
      <c r="G787" s="59">
        <v>380000.0</v>
      </c>
    </row>
    <row r="788">
      <c r="A788" s="55" t="s">
        <v>2</v>
      </c>
      <c r="B788" s="56" t="s">
        <v>1648</v>
      </c>
      <c r="C788" s="57">
        <v>44558.0</v>
      </c>
      <c r="D788" s="58" t="s">
        <v>931</v>
      </c>
      <c r="E788" s="58" t="s">
        <v>665</v>
      </c>
      <c r="F788" s="58" t="s">
        <v>1649</v>
      </c>
      <c r="G788" s="59">
        <v>379259.0</v>
      </c>
    </row>
    <row r="789">
      <c r="A789" s="55" t="s">
        <v>2</v>
      </c>
      <c r="B789" s="56" t="s">
        <v>1650</v>
      </c>
      <c r="C789" s="57">
        <v>44558.0</v>
      </c>
      <c r="D789" s="58" t="s">
        <v>931</v>
      </c>
      <c r="E789" s="58" t="s">
        <v>665</v>
      </c>
      <c r="F789" s="58" t="s">
        <v>930</v>
      </c>
      <c r="G789" s="59">
        <v>347400.0</v>
      </c>
    </row>
    <row r="790">
      <c r="A790" s="55" t="s">
        <v>2</v>
      </c>
      <c r="B790" s="56" t="s">
        <v>1651</v>
      </c>
      <c r="C790" s="57">
        <v>44558.0</v>
      </c>
      <c r="D790" s="58" t="s">
        <v>931</v>
      </c>
      <c r="E790" s="58" t="s">
        <v>665</v>
      </c>
      <c r="F790" s="58" t="s">
        <v>976</v>
      </c>
      <c r="G790" s="59">
        <v>356000.0</v>
      </c>
    </row>
    <row r="791">
      <c r="A791" s="55" t="s">
        <v>2</v>
      </c>
      <c r="B791" s="56" t="s">
        <v>972</v>
      </c>
      <c r="C791" s="57">
        <v>44558.0</v>
      </c>
      <c r="D791" s="58" t="s">
        <v>931</v>
      </c>
      <c r="E791" s="58" t="s">
        <v>665</v>
      </c>
      <c r="F791" s="58" t="s">
        <v>973</v>
      </c>
      <c r="G791" s="59">
        <v>380000.0</v>
      </c>
    </row>
    <row r="792">
      <c r="A792" s="55" t="s">
        <v>2</v>
      </c>
      <c r="B792" s="56" t="s">
        <v>1651</v>
      </c>
      <c r="C792" s="57">
        <v>44923.0</v>
      </c>
      <c r="D792" s="58" t="s">
        <v>931</v>
      </c>
      <c r="E792" s="58" t="s">
        <v>665</v>
      </c>
      <c r="F792" s="58" t="s">
        <v>930</v>
      </c>
      <c r="G792" s="59">
        <v>316000.0</v>
      </c>
    </row>
    <row r="793">
      <c r="A793" s="55" t="s">
        <v>2</v>
      </c>
      <c r="B793" s="56" t="s">
        <v>974</v>
      </c>
      <c r="C793" s="57">
        <v>44558.0</v>
      </c>
      <c r="D793" s="58" t="s">
        <v>931</v>
      </c>
      <c r="E793" s="58" t="s">
        <v>665</v>
      </c>
      <c r="F793" s="58" t="s">
        <v>930</v>
      </c>
      <c r="G793" s="59">
        <v>376000.0</v>
      </c>
    </row>
    <row r="794">
      <c r="A794" s="55" t="s">
        <v>2</v>
      </c>
      <c r="B794" s="56" t="s">
        <v>975</v>
      </c>
      <c r="C794" s="57">
        <v>44558.0</v>
      </c>
      <c r="D794" s="58" t="s">
        <v>931</v>
      </c>
      <c r="E794" s="58" t="s">
        <v>665</v>
      </c>
      <c r="F794" s="58" t="s">
        <v>976</v>
      </c>
      <c r="G794" s="59">
        <v>311342.25</v>
      </c>
    </row>
    <row r="795">
      <c r="A795" s="55" t="s">
        <v>2</v>
      </c>
      <c r="B795" s="56" t="s">
        <v>977</v>
      </c>
      <c r="C795" s="57">
        <v>44558.0</v>
      </c>
      <c r="D795" s="58" t="s">
        <v>931</v>
      </c>
      <c r="E795" s="58" t="s">
        <v>665</v>
      </c>
      <c r="F795" s="58" t="s">
        <v>930</v>
      </c>
      <c r="G795" s="59">
        <v>319120.0</v>
      </c>
    </row>
    <row r="796">
      <c r="A796" s="55" t="s">
        <v>2</v>
      </c>
      <c r="B796" s="56" t="s">
        <v>978</v>
      </c>
      <c r="C796" s="57">
        <v>44558.0</v>
      </c>
      <c r="D796" s="58" t="s">
        <v>931</v>
      </c>
      <c r="E796" s="58" t="s">
        <v>665</v>
      </c>
      <c r="F796" s="58" t="s">
        <v>979</v>
      </c>
      <c r="G796" s="59">
        <v>360000.0</v>
      </c>
    </row>
    <row r="797">
      <c r="A797" s="55" t="s">
        <v>2</v>
      </c>
      <c r="B797" s="56" t="s">
        <v>980</v>
      </c>
      <c r="C797" s="57">
        <v>44558.0</v>
      </c>
      <c r="D797" s="58" t="s">
        <v>931</v>
      </c>
      <c r="E797" s="58" t="s">
        <v>665</v>
      </c>
      <c r="F797" s="58" t="s">
        <v>981</v>
      </c>
      <c r="G797" s="59">
        <v>319848.42</v>
      </c>
    </row>
    <row r="798">
      <c r="A798" s="55" t="s">
        <v>2</v>
      </c>
      <c r="B798" s="56" t="s">
        <v>982</v>
      </c>
      <c r="C798" s="57">
        <v>44559.0</v>
      </c>
      <c r="D798" s="58" t="s">
        <v>931</v>
      </c>
      <c r="E798" s="58" t="s">
        <v>665</v>
      </c>
      <c r="F798" s="58" t="s">
        <v>930</v>
      </c>
      <c r="G798" s="59">
        <v>308800.0</v>
      </c>
    </row>
    <row r="799">
      <c r="A799" s="55" t="s">
        <v>2</v>
      </c>
      <c r="B799" s="56" t="s">
        <v>983</v>
      </c>
      <c r="C799" s="57">
        <v>44558.0</v>
      </c>
      <c r="D799" s="58" t="s">
        <v>931</v>
      </c>
      <c r="E799" s="58" t="s">
        <v>665</v>
      </c>
      <c r="F799" s="58" t="s">
        <v>930</v>
      </c>
      <c r="G799" s="59">
        <v>335269.75</v>
      </c>
    </row>
    <row r="800">
      <c r="A800" s="55" t="s">
        <v>2</v>
      </c>
      <c r="B800" s="56" t="s">
        <v>984</v>
      </c>
      <c r="C800" s="57">
        <v>44558.0</v>
      </c>
      <c r="D800" s="58" t="s">
        <v>931</v>
      </c>
      <c r="E800" s="58" t="s">
        <v>665</v>
      </c>
      <c r="F800" s="58" t="s">
        <v>930</v>
      </c>
      <c r="G800" s="59">
        <v>185312.08</v>
      </c>
    </row>
    <row r="801">
      <c r="A801" s="55" t="s">
        <v>2</v>
      </c>
      <c r="B801" s="56" t="s">
        <v>521</v>
      </c>
      <c r="C801" s="57">
        <v>44799.0</v>
      </c>
      <c r="D801" s="58" t="s">
        <v>523</v>
      </c>
      <c r="E801" s="58" t="s">
        <v>524</v>
      </c>
      <c r="F801" s="58" t="s">
        <v>522</v>
      </c>
      <c r="G801" s="59">
        <v>0.0</v>
      </c>
    </row>
    <row r="802">
      <c r="A802" s="55" t="s">
        <v>2</v>
      </c>
      <c r="B802" s="56" t="s">
        <v>15</v>
      </c>
      <c r="C802" s="57">
        <v>44662.0</v>
      </c>
      <c r="D802" s="58" t="s">
        <v>17</v>
      </c>
      <c r="E802" s="58" t="s">
        <v>18</v>
      </c>
      <c r="F802" s="58" t="s">
        <v>16</v>
      </c>
      <c r="G802" s="59">
        <v>177960.0</v>
      </c>
    </row>
    <row r="803">
      <c r="A803" s="65" t="s">
        <v>1652</v>
      </c>
      <c r="B803" s="66"/>
      <c r="C803" s="67"/>
      <c r="D803" s="68"/>
      <c r="E803" s="68"/>
      <c r="F803" s="68"/>
      <c r="G803" s="68"/>
    </row>
  </sheetData>
  <autoFilter ref="$A$4:$G$803"/>
  <mergeCells count="1">
    <mergeCell ref="A1:G3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2022-06-27T13:59:13+00:00</dcterms:created>
  <dc:creator>Unknown Creator</dc:creator>
</cp:coreProperties>
</file>