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4\2 FEVEREIRO\"/>
    </mc:Choice>
  </mc:AlternateContent>
  <xr:revisionPtr revIDLastSave="0" documentId="13_ncr:1_{2422C613-8D69-4F8E-BD0C-73E8565F4E6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cete Financeiro" sheetId="1" r:id="rId1"/>
    <sheet name="Planilha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F24" i="1" s="1"/>
  <c r="G24" i="1"/>
  <c r="D24" i="1"/>
  <c r="C24" i="1"/>
  <c r="G19" i="1"/>
  <c r="F19" i="1"/>
  <c r="D19" i="1"/>
  <c r="C19" i="1"/>
  <c r="G16" i="1"/>
  <c r="F16" i="1"/>
  <c r="D16" i="1"/>
  <c r="C16" i="1"/>
  <c r="G14" i="1"/>
  <c r="F14" i="1"/>
  <c r="D14" i="1"/>
  <c r="C14" i="1"/>
  <c r="G11" i="1"/>
  <c r="G9" i="1" s="1"/>
  <c r="G27" i="1" s="1"/>
  <c r="F11" i="1"/>
  <c r="F9" i="1" s="1"/>
  <c r="D11" i="1"/>
  <c r="D9" i="1" s="1"/>
  <c r="D27" i="1" s="1"/>
  <c r="C11" i="1"/>
  <c r="C9" i="1" s="1"/>
  <c r="C27" i="1" s="1"/>
  <c r="F2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G3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<sst xmlns="http://schemas.openxmlformats.org/spreadsheetml/2006/main" count="90" uniqueCount="51">
  <si>
    <t>INGRESSOS</t>
  </si>
  <si>
    <t>DISPÊNDIOS</t>
  </si>
  <si>
    <t>Exercício Atual</t>
  </si>
  <si>
    <t>Exercício Anterior</t>
  </si>
  <si>
    <t>DEPÓSITOS RESTITUÍVEIS E VALORES VINCULADOS</t>
  </si>
  <si>
    <t>OUTROS RECEBIMENTOS EXTRAORÇAMENTÁRIOS</t>
  </si>
  <si>
    <t>RF 755.057-0</t>
  </si>
  <si>
    <t>ROBERTO ALVES BATALHA</t>
  </si>
  <si>
    <t>NELSON GONÇALVES DE LIMA JÚNIOR</t>
  </si>
  <si>
    <t>DIRETOR DO DPH</t>
  </si>
  <si>
    <t>RF 919.908-0</t>
  </si>
  <si>
    <t xml:space="preserve"> FUNDO DE PROTEÇÃO DO PATRIMÔNIO CULTURAL E AMBIENTAL PAULISTANO - FUNCAP (CNPJ: 14.193.363/0001-03)</t>
  </si>
  <si>
    <t>BALANCETE FINANCEIRO</t>
  </si>
  <si>
    <t>ORÇAMENTO FISCAL E DA SEGURIDADE SOCIAL</t>
  </si>
  <si>
    <t>Receita Orçamentária (I)</t>
  </si>
  <si>
    <t>Despesa Orçamentária (VII)</t>
  </si>
  <si>
    <t>Recursos Não Vinculados</t>
  </si>
  <si>
    <t>Recursos Vinculados (EXCETO AO RPPS)</t>
  </si>
  <si>
    <t>Demais Vinculações Legais</t>
  </si>
  <si>
    <t>Outras Vinculações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</si>
  <si>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</si>
  <si>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</si>
  <si>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</si>
  <si>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</si>
  <si>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</si>
  <si>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</si>
  <si>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</si>
  <si>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</si>
  <si>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</si>
  <si>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</si>
  <si>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r>
      <t xml:space="preserve">Fonte: </t>
    </r>
    <r>
      <rPr>
        <sz val="11"/>
        <rFont val="Calibri Light"/>
        <family val="2"/>
      </rPr>
      <t xml:space="preserve">Relatórios do Sistema de Orçamento e Finanças-SOF. </t>
    </r>
  </si>
  <si>
    <t>Recebimentos Extraorçamentários (IV)</t>
  </si>
  <si>
    <t>Pagamentos Extraorçamentários (X)</t>
  </si>
  <si>
    <t>Inscrição de Restos a Pagar Não Processados</t>
  </si>
  <si>
    <t>Notas Explicativas:</t>
  </si>
  <si>
    <t>Inscrição de Restos a Pagar Processados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</si>
  <si>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</si>
  <si>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</si>
  <si>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</si>
  <si>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</si>
  <si>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</si>
  <si>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</si>
  <si>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TOTAL (VI) = (I + II + III + IV + V)</t>
  </si>
  <si>
    <t>TOTAL (XII) = (VII + VIII + IX + X + XI)</t>
  </si>
  <si>
    <t xml:space="preserve">ALINE NASCIMENTO BARROZO TORRES </t>
  </si>
  <si>
    <t>CRC: 1SP183.475/O-2</t>
  </si>
  <si>
    <t>SMC-CAF</t>
  </si>
  <si>
    <t>SECRETARIA MUNICIPAL DA CULTURA - SMC</t>
  </si>
  <si>
    <t>COMPETÊNCIA:FEVEREIRO/2024</t>
  </si>
  <si>
    <t>Empenhos Não Liquidados a Pagar</t>
  </si>
  <si>
    <t>Empenhos Liquidados a Pagar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</si>
</sst>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);\(#,##0.00\);\-"/>
    <numFmt numFmtId="165" formatCode="_(* #,##0.00_);_(* \(#,##0.00\);_(* \-??_);_(@_)"/>
  </numFmts>
  <fonts count="19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color indexed="8"/>
      <name val="ARIAL"/>
      <family val="2"/>
    </font>
    <font>
      <b/>
      <sz val="12"/>
      <color rgb="FF000000"/>
      <name val="Calibri"/>
      <family val="2"/>
      <scheme val="minor"/>
    </font>
    <font>
      <sz val="10"/>
      <color rgb="FF000000"/>
      <name val="Arial"/>
      <family val="2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1"/>
      <name val="Calibri Light"/>
      <family val="2"/>
    </font>
    <font>
      <sz val="11"/>
      <color rgb="FF000000"/>
      <name val="Calibri Light"/>
      <family val="2"/>
    </font>
    <font>
      <sz val="11"/>
      <name val="Calibri Light"/>
      <family val="2"/>
    </font>
    <font>
      <sz val="11"/>
      <color rgb="FFFF0000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5">
    <xf numFmtId="0" fontId="0" fillId="0" borderId="0"/>
    <xf numFmtId="0" fontId="5" fillId="0" borderId="0">
      <alignment vertical="top"/>
    </xf>
    <xf numFmtId="0" fontId="7" fillId="0" borderId="0"/>
    <xf numFmtId="0" fontId="7" fillId="0" borderId="0"/>
    <xf numFmtId="0" fontId="1" fillId="0" borderId="0"/>
    <xf numFmtId="0" fontId="6" fillId="0" borderId="0">
      <alignment vertical="top"/>
    </xf>
    <xf numFmtId="165" fontId="7" fillId="0" borderId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72">
    <xf numFmtId="0" fontId="0" fillId="0" borderId="0" xfId="0" applyAlignment="1">
      <alignment vertical="top"/>
    </xf>
    <xf numFmtId="0" fontId="5" fillId="0" borderId="0" xfId="1">
      <alignment vertical="top"/>
    </xf>
    <xf numFmtId="0" fontId="8" fillId="0" borderId="0" xfId="1" applyFont="1">
      <alignment vertical="top"/>
    </xf>
    <xf numFmtId="44" fontId="8" fillId="0" borderId="0" xfId="12" applyFont="1" applyAlignment="1">
      <alignment vertical="top"/>
    </xf>
    <xf numFmtId="44" fontId="8" fillId="0" borderId="6" xfId="12" applyFont="1" applyBorder="1" applyAlignment="1">
      <alignment vertical="top"/>
    </xf>
    <xf numFmtId="44" fontId="8" fillId="0" borderId="9" xfId="12" applyFont="1" applyBorder="1" applyAlignment="1">
      <alignment vertical="top"/>
    </xf>
    <xf numFmtId="164" fontId="11" fillId="0" borderId="6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vertical="center"/>
    </xf>
    <xf numFmtId="164" fontId="11" fillId="0" borderId="6" xfId="0" applyNumberFormat="1" applyFont="1" applyBorder="1" applyAlignment="1">
      <alignment vertical="center"/>
    </xf>
    <xf numFmtId="0" fontId="13" fillId="2" borderId="0" xfId="0" applyFont="1" applyFill="1" applyAlignment="1">
      <alignment vertical="top"/>
    </xf>
    <xf numFmtId="0" fontId="14" fillId="2" borderId="0" xfId="0" applyFont="1" applyFill="1" applyAlignment="1">
      <alignment vertical="top"/>
    </xf>
    <xf numFmtId="0" fontId="14" fillId="2" borderId="0" xfId="0" applyFont="1" applyFill="1" applyAlignment="1">
      <alignment horizontal="center" vertical="top"/>
    </xf>
    <xf numFmtId="0" fontId="14" fillId="2" borderId="0" xfId="0" applyFont="1" applyFill="1" applyAlignment="1">
      <alignment horizontal="left"/>
    </xf>
    <xf numFmtId="0" fontId="14" fillId="2" borderId="12" xfId="0" applyFont="1" applyFill="1" applyBorder="1" applyAlignment="1">
      <alignment horizontal="left" indent="1"/>
    </xf>
    <xf numFmtId="43" fontId="14" fillId="2" borderId="10" xfId="0" applyNumberFormat="1" applyFont="1" applyFill="1" applyBorder="1" applyAlignment="1">
      <alignment vertical="top"/>
    </xf>
    <xf numFmtId="0" fontId="15" fillId="2" borderId="13" xfId="0" applyFont="1" applyFill="1" applyBorder="1" applyAlignment="1">
      <alignment horizontal="left" indent="1"/>
    </xf>
    <xf numFmtId="43" fontId="14" fillId="2" borderId="14" xfId="0" applyNumberFormat="1" applyFont="1" applyFill="1" applyBorder="1" applyAlignment="1">
      <alignment vertical="top"/>
    </xf>
    <xf numFmtId="0" fontId="14" fillId="2" borderId="1" xfId="0" applyFont="1" applyFill="1" applyBorder="1" applyAlignment="1">
      <alignment horizontal="left" indent="2"/>
    </xf>
    <xf numFmtId="164" fontId="16" fillId="2" borderId="14" xfId="0" applyNumberFormat="1" applyFont="1" applyFill="1" applyBorder="1" applyAlignment="1">
      <alignment horizontal="right" vertical="center"/>
    </xf>
    <xf numFmtId="0" fontId="15" fillId="2" borderId="0" xfId="0" applyFont="1" applyFill="1" applyAlignment="1">
      <alignment horizontal="left" indent="2"/>
    </xf>
    <xf numFmtId="0" fontId="13" fillId="2" borderId="0" xfId="0" applyFont="1" applyFill="1" applyAlignment="1">
      <alignment horizontal="left"/>
    </xf>
    <xf numFmtId="0" fontId="13" fillId="2" borderId="1" xfId="0" applyFont="1" applyFill="1" applyBorder="1" applyAlignment="1">
      <alignment horizontal="left" indent="1"/>
    </xf>
    <xf numFmtId="43" fontId="13" fillId="2" borderId="14" xfId="0" applyNumberFormat="1" applyFont="1" applyFill="1" applyBorder="1" applyAlignment="1">
      <alignment vertical="top"/>
    </xf>
    <xf numFmtId="0" fontId="17" fillId="2" borderId="0" xfId="0" applyFont="1" applyFill="1" applyAlignment="1">
      <alignment horizontal="left" indent="1"/>
    </xf>
    <xf numFmtId="4" fontId="16" fillId="2" borderId="14" xfId="0" applyNumberFormat="1" applyFont="1" applyFill="1" applyBorder="1" applyAlignment="1">
      <alignment vertical="top"/>
    </xf>
    <xf numFmtId="0" fontId="14" fillId="2" borderId="1" xfId="0" applyFont="1" applyFill="1" applyBorder="1" applyAlignment="1">
      <alignment horizontal="left" indent="1"/>
    </xf>
    <xf numFmtId="0" fontId="15" fillId="2" borderId="0" xfId="0" applyFont="1" applyFill="1" applyAlignment="1">
      <alignment horizontal="left" indent="1"/>
    </xf>
    <xf numFmtId="164" fontId="14" fillId="2" borderId="0" xfId="0" applyNumberFormat="1" applyFont="1" applyFill="1" applyAlignment="1">
      <alignment horizontal="left"/>
    </xf>
    <xf numFmtId="0" fontId="15" fillId="2" borderId="0" xfId="0" applyFont="1" applyFill="1" applyAlignment="1">
      <alignment horizontal="left"/>
    </xf>
    <xf numFmtId="0" fontId="18" fillId="2" borderId="0" xfId="0" applyFont="1" applyFill="1" applyAlignment="1">
      <alignment horizontal="left"/>
    </xf>
    <xf numFmtId="0" fontId="17" fillId="2" borderId="1" xfId="0" applyFont="1" applyFill="1" applyBorder="1" applyAlignment="1">
      <alignment horizontal="left" indent="1"/>
    </xf>
    <xf numFmtId="0" fontId="14" fillId="2" borderId="15" xfId="0" applyFont="1" applyFill="1" applyBorder="1" applyAlignment="1">
      <alignment horizontal="left" indent="1"/>
    </xf>
    <xf numFmtId="43" fontId="14" fillId="2" borderId="15" xfId="0" applyNumberFormat="1" applyFont="1" applyFill="1" applyBorder="1" applyAlignment="1">
      <alignment vertical="top"/>
    </xf>
    <xf numFmtId="0" fontId="13" fillId="2" borderId="13" xfId="0" applyFont="1" applyFill="1" applyBorder="1" applyAlignment="1">
      <alignment horizontal="left"/>
    </xf>
    <xf numFmtId="0" fontId="15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3" fillId="0" borderId="0" xfId="0" applyFont="1" applyAlignment="1">
      <alignment vertical="top"/>
    </xf>
    <xf numFmtId="0" fontId="14" fillId="3" borderId="10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top"/>
    </xf>
    <xf numFmtId="43" fontId="14" fillId="2" borderId="12" xfId="0" applyNumberFormat="1" applyFont="1" applyFill="1" applyBorder="1" applyAlignment="1">
      <alignment vertical="top"/>
    </xf>
    <xf numFmtId="0" fontId="14" fillId="0" borderId="0" xfId="0" applyFont="1" applyAlignment="1">
      <alignment horizontal="left"/>
    </xf>
    <xf numFmtId="43" fontId="14" fillId="2" borderId="1" xfId="0" applyNumberFormat="1" applyFont="1" applyFill="1" applyBorder="1" applyAlignment="1">
      <alignment vertical="top"/>
    </xf>
    <xf numFmtId="0" fontId="13" fillId="0" borderId="0" xfId="0" applyFont="1" applyAlignment="1">
      <alignment horizontal="left"/>
    </xf>
    <xf numFmtId="43" fontId="13" fillId="2" borderId="1" xfId="0" applyNumberFormat="1" applyFont="1" applyFill="1" applyBorder="1" applyAlignment="1">
      <alignment vertical="top"/>
    </xf>
    <xf numFmtId="164" fontId="16" fillId="2" borderId="14" xfId="0" applyNumberFormat="1" applyFont="1" applyFill="1" applyBorder="1" applyAlignment="1">
      <alignment vertical="center"/>
    </xf>
    <xf numFmtId="164" fontId="14" fillId="0" borderId="0" xfId="0" applyNumberFormat="1" applyFont="1" applyAlignment="1">
      <alignment horizontal="left"/>
    </xf>
    <xf numFmtId="0" fontId="15" fillId="0" borderId="0" xfId="0" applyFont="1" applyAlignment="1">
      <alignment horizontal="left"/>
    </xf>
    <xf numFmtId="43" fontId="13" fillId="0" borderId="0" xfId="14" applyFont="1" applyFill="1" applyAlignment="1">
      <alignment horizontal="left"/>
    </xf>
    <xf numFmtId="0" fontId="18" fillId="0" borderId="0" xfId="0" applyFont="1" applyAlignment="1">
      <alignment horizontal="left"/>
    </xf>
    <xf numFmtId="4" fontId="13" fillId="2" borderId="1" xfId="0" applyNumberFormat="1" applyFont="1" applyFill="1" applyBorder="1" applyAlignment="1">
      <alignment vertical="top"/>
    </xf>
    <xf numFmtId="4" fontId="13" fillId="2" borderId="14" xfId="0" applyNumberFormat="1" applyFont="1" applyFill="1" applyBorder="1" applyAlignment="1">
      <alignment vertical="top"/>
    </xf>
    <xf numFmtId="4" fontId="16" fillId="2" borderId="14" xfId="0" applyNumberFormat="1" applyFont="1" applyFill="1" applyBorder="1" applyAlignment="1">
      <alignment horizontal="right" vertical="center"/>
    </xf>
    <xf numFmtId="43" fontId="14" fillId="2" borderId="16" xfId="0" applyNumberFormat="1" applyFont="1" applyFill="1" applyBorder="1" applyAlignment="1">
      <alignment vertical="top"/>
    </xf>
    <xf numFmtId="0" fontId="15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top"/>
    </xf>
    <xf numFmtId="0" fontId="17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top"/>
    </xf>
    <xf numFmtId="0" fontId="8" fillId="0" borderId="7" xfId="5" applyFont="1" applyBorder="1" applyAlignment="1">
      <alignment horizontal="left" vertical="top"/>
    </xf>
    <xf numFmtId="0" fontId="8" fillId="0" borderId="8" xfId="5" applyFont="1" applyBorder="1" applyAlignment="1">
      <alignment horizontal="left" vertical="top"/>
    </xf>
    <xf numFmtId="0" fontId="9" fillId="0" borderId="5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10" fillId="0" borderId="2" xfId="1" applyFont="1" applyBorder="1" applyAlignment="1">
      <alignment horizontal="center" vertical="top"/>
    </xf>
    <xf numFmtId="0" fontId="10" fillId="0" borderId="3" xfId="1" applyFont="1" applyBorder="1" applyAlignment="1">
      <alignment horizontal="center" vertical="top"/>
    </xf>
    <xf numFmtId="0" fontId="10" fillId="0" borderId="4" xfId="1" applyFont="1" applyBorder="1" applyAlignment="1">
      <alignment horizontal="center" vertical="top"/>
    </xf>
    <xf numFmtId="0" fontId="9" fillId="0" borderId="5" xfId="5" applyFont="1" applyBorder="1" applyAlignment="1">
      <alignment horizontal="left" vertical="center"/>
    </xf>
    <xf numFmtId="0" fontId="9" fillId="0" borderId="0" xfId="5" applyFont="1" applyAlignment="1">
      <alignment horizontal="left" vertical="center"/>
    </xf>
    <xf numFmtId="0" fontId="8" fillId="0" borderId="5" xfId="1" applyFont="1" applyBorder="1" applyAlignment="1">
      <alignment horizontal="left" vertical="top"/>
    </xf>
    <xf numFmtId="0" fontId="8" fillId="0" borderId="0" xfId="1" applyFont="1" applyAlignment="1">
      <alignment horizontal="left" vertical="top"/>
    </xf>
    <xf numFmtId="0" fontId="8" fillId="0" borderId="7" xfId="1" applyFont="1" applyBorder="1" applyAlignment="1">
      <alignment horizontal="left" vertical="top" wrapText="1"/>
    </xf>
    <xf numFmtId="0" fontId="8" fillId="0" borderId="8" xfId="1" applyFont="1" applyBorder="1" applyAlignment="1">
      <alignment horizontal="left" vertical="top" wrapText="1"/>
    </xf>
  </cellXfs>
  <cellStyles count="15">
    <cellStyle name="Moeda 2" xfId="12" xr:uid="{00000000-0005-0000-0000-000000000000}"/>
    <cellStyle name="Moeda 3" xfId="13" xr:uid="{00000000-0005-0000-0000-000001000000}"/>
    <cellStyle name="Normal" xfId="0" builtinId="0"/>
    <cellStyle name="Normal 2" xfId="2" xr:uid="{00000000-0005-0000-0000-000003000000}"/>
    <cellStyle name="Normal 2 2 2" xfId="3" xr:uid="{00000000-0005-0000-0000-000004000000}"/>
    <cellStyle name="Normal 3" xfId="4" xr:uid="{00000000-0005-0000-0000-000005000000}"/>
    <cellStyle name="Normal 3 2" xfId="9" xr:uid="{00000000-0005-0000-0000-000006000000}"/>
    <cellStyle name="Normal 4" xfId="5" xr:uid="{00000000-0005-0000-0000-000007000000}"/>
    <cellStyle name="Normal 5" xfId="1" xr:uid="{00000000-0005-0000-0000-000008000000}"/>
    <cellStyle name="Separador de milhares 2" xfId="6" xr:uid="{00000000-0005-0000-0000-000009000000}"/>
    <cellStyle name="Vírgula" xfId="14" builtinId="3"/>
    <cellStyle name="Vírgula 2" xfId="8" xr:uid="{00000000-0005-0000-0000-00000A000000}"/>
    <cellStyle name="Vírgula 2 2" xfId="11" xr:uid="{00000000-0005-0000-0000-00000B000000}"/>
    <cellStyle name="Vírgula 3" xfId="10" xr:uid="{00000000-0005-0000-0000-00000C000000}"/>
    <cellStyle name="Vírgula 4" xfId="7" xr:uid="{00000000-0005-0000-0000-00000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0</xdr:row>
      <xdr:rowOff>0</xdr:rowOff>
    </xdr:from>
    <xdr:to>
      <xdr:col>1</xdr:col>
      <xdr:colOff>1069974</xdr:colOff>
      <xdr:row>0</xdr:row>
      <xdr:rowOff>0</xdr:rowOff>
    </xdr:to>
    <xdr:pic>
      <xdr:nvPicPr>
        <xdr:cNvPr id="1414" name="image1.jpg">
          <a:extLst>
            <a:ext uri="{FF2B5EF4-FFF2-40B4-BE49-F238E27FC236}">
              <a16:creationId xmlns:a16="http://schemas.microsoft.com/office/drawing/2014/main" id="{C4F43B78-E498-4AFD-A349-37CF12B94D7D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285750</xdr:colOff>
      <xdr:row>0</xdr:row>
      <xdr:rowOff>0</xdr:rowOff>
    </xdr:from>
    <xdr:to>
      <xdr:col>1</xdr:col>
      <xdr:colOff>1069974</xdr:colOff>
      <xdr:row>0</xdr:row>
      <xdr:rowOff>0</xdr:rowOff>
    </xdr:to>
    <xdr:pic>
      <xdr:nvPicPr>
        <xdr:cNvPr id="1416" name="image3.jpg">
          <a:extLst>
            <a:ext uri="{FF2B5EF4-FFF2-40B4-BE49-F238E27FC236}">
              <a16:creationId xmlns:a16="http://schemas.microsoft.com/office/drawing/2014/main" id="{DBDED7A3-886A-4897-904E-B4CF25F65356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1492250</xdr:colOff>
      <xdr:row>1</xdr:row>
      <xdr:rowOff>31749</xdr:rowOff>
    </xdr:from>
    <xdr:to>
      <xdr:col>1</xdr:col>
      <xdr:colOff>2299304</xdr:colOff>
      <xdr:row>6</xdr:row>
      <xdr:rowOff>14816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88C47D99-C9BA-4E27-B409-262D01F6A4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2800" y="222249"/>
          <a:ext cx="802821" cy="93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IU231"/>
  <sheetViews>
    <sheetView showGridLines="0" tabSelected="1" zoomScale="90" zoomScaleNormal="90" workbookViewId="0">
      <selection activeCell="E22" sqref="E22"/>
    </sheetView>
  </sheetViews>
  <sheetFormatPr defaultColWidth="8.85546875" defaultRowHeight="15" customHeight="1" x14ac:dyDescent="0.2"/>
  <cols>
    <col min="1" max="1" width="8.85546875" style="9"/>
    <col min="2" max="2" width="77.28515625" style="36" customWidth="1"/>
    <col min="3" max="4" width="20.7109375" style="36" customWidth="1"/>
    <col min="5" max="5" width="78.28515625" style="36" customWidth="1"/>
    <col min="6" max="7" width="20.7109375" style="36" customWidth="1"/>
    <col min="8" max="16384" width="8.85546875" style="36"/>
  </cols>
  <sheetData>
    <row r="1" spans="1:8" s="9" customFormat="1" x14ac:dyDescent="0.2"/>
    <row r="2" spans="1:8" ht="12" customHeight="1" x14ac:dyDescent="0.2">
      <c r="B2" s="58"/>
      <c r="C2" s="58"/>
      <c r="D2" s="58"/>
      <c r="E2" s="58"/>
      <c r="F2" s="58"/>
      <c r="G2" s="58"/>
      <c r="H2" s="10"/>
    </row>
    <row r="3" spans="1:8" x14ac:dyDescent="0.2">
      <c r="B3" s="56" t="s">
        <v>11</v>
      </c>
      <c r="C3" s="56"/>
      <c r="D3" s="56"/>
      <c r="E3" s="56"/>
      <c r="F3" s="56"/>
      <c r="G3" s="9"/>
      <c r="H3" s="10"/>
    </row>
    <row r="4" spans="1:8" x14ac:dyDescent="0.2">
      <c r="B4" s="56" t="s">
        <v>12</v>
      </c>
      <c r="C4" s="56"/>
      <c r="D4" s="56"/>
      <c r="E4" s="56"/>
      <c r="F4" s="56"/>
      <c r="G4" s="9"/>
      <c r="H4" s="10"/>
    </row>
    <row r="5" spans="1:8" x14ac:dyDescent="0.2">
      <c r="B5" s="56" t="s">
        <v>13</v>
      </c>
      <c r="C5" s="56"/>
      <c r="D5" s="56"/>
      <c r="E5" s="56"/>
      <c r="F5" s="56"/>
      <c r="G5" s="9"/>
      <c r="H5" s="11"/>
    </row>
    <row r="6" spans="1:8" x14ac:dyDescent="0.2">
      <c r="B6" s="56" t="s">
        <v>48</v>
      </c>
      <c r="C6" s="56"/>
      <c r="D6" s="56"/>
      <c r="E6" s="56"/>
      <c r="F6" s="56"/>
      <c r="G6" s="9"/>
      <c r="H6" s="11"/>
    </row>
    <row r="7" spans="1:8" x14ac:dyDescent="0.2">
      <c r="B7" s="9"/>
      <c r="C7" s="9"/>
      <c r="D7" s="9"/>
      <c r="E7" s="9"/>
      <c r="F7" s="9"/>
      <c r="G7" s="9"/>
      <c r="H7" s="9"/>
    </row>
    <row r="8" spans="1:8" s="40" customFormat="1" ht="35.25" customHeight="1" x14ac:dyDescent="0.2">
      <c r="A8" s="10"/>
      <c r="B8" s="37" t="s">
        <v>0</v>
      </c>
      <c r="C8" s="38" t="s">
        <v>2</v>
      </c>
      <c r="D8" s="38" t="s">
        <v>3</v>
      </c>
      <c r="E8" s="39" t="s">
        <v>1</v>
      </c>
      <c r="F8" s="39" t="s">
        <v>2</v>
      </c>
      <c r="G8" s="39" t="s">
        <v>3</v>
      </c>
      <c r="H8" s="10"/>
    </row>
    <row r="9" spans="1:8" s="42" customFormat="1" ht="20.100000000000001" customHeight="1" x14ac:dyDescent="0.25">
      <c r="A9" s="12"/>
      <c r="B9" s="13" t="s">
        <v>14</v>
      </c>
      <c r="C9" s="14">
        <f>C10+C11</f>
        <v>74569.259999999995</v>
      </c>
      <c r="D9" s="14">
        <f>D10+D11</f>
        <v>576097.36</v>
      </c>
      <c r="E9" s="15" t="s">
        <v>15</v>
      </c>
      <c r="F9" s="41">
        <f>F10+F11</f>
        <v>0</v>
      </c>
      <c r="G9" s="14">
        <f>G10+G11</f>
        <v>0</v>
      </c>
      <c r="H9" s="12"/>
    </row>
    <row r="10" spans="1:8" s="42" customFormat="1" ht="20.100000000000001" customHeight="1" x14ac:dyDescent="0.25">
      <c r="A10" s="12"/>
      <c r="B10" s="17" t="s">
        <v>16</v>
      </c>
      <c r="C10" s="16"/>
      <c r="D10" s="18">
        <v>172829.19</v>
      </c>
      <c r="E10" s="19" t="s">
        <v>16</v>
      </c>
      <c r="F10" s="43"/>
      <c r="G10" s="16"/>
      <c r="H10" s="12"/>
    </row>
    <row r="11" spans="1:8" s="44" customFormat="1" ht="20.100000000000001" customHeight="1" x14ac:dyDescent="0.25">
      <c r="A11" s="20"/>
      <c r="B11" s="17" t="s">
        <v>17</v>
      </c>
      <c r="C11" s="16">
        <f>SUM(C12:C13)</f>
        <v>74569.259999999995</v>
      </c>
      <c r="D11" s="16">
        <f>SUM(D12:D13)</f>
        <v>403268.17</v>
      </c>
      <c r="E11" s="19" t="s">
        <v>17</v>
      </c>
      <c r="F11" s="43">
        <f>SUM(F12:F13)</f>
        <v>0</v>
      </c>
      <c r="G11" s="16">
        <f>SUM(G12:G13)</f>
        <v>0</v>
      </c>
      <c r="H11" s="20"/>
    </row>
    <row r="12" spans="1:8" s="44" customFormat="1" ht="20.100000000000001" customHeight="1" x14ac:dyDescent="0.25">
      <c r="A12" s="20"/>
      <c r="B12" s="21" t="s">
        <v>18</v>
      </c>
      <c r="C12" s="24">
        <v>74569.259999999995</v>
      </c>
      <c r="D12" s="24">
        <v>403268.17</v>
      </c>
      <c r="E12" s="23" t="s">
        <v>18</v>
      </c>
      <c r="F12" s="45"/>
      <c r="G12" s="46">
        <v>0</v>
      </c>
      <c r="H12" s="20"/>
    </row>
    <row r="13" spans="1:8" s="44" customFormat="1" ht="20.100000000000001" customHeight="1" x14ac:dyDescent="0.25">
      <c r="A13" s="20"/>
      <c r="B13" s="21" t="s">
        <v>19</v>
      </c>
      <c r="C13" s="22"/>
      <c r="D13" s="22"/>
      <c r="E13" s="23" t="s">
        <v>19</v>
      </c>
      <c r="F13" s="45"/>
      <c r="G13" s="22"/>
      <c r="H13" s="20"/>
    </row>
    <row r="14" spans="1:8" s="42" customFormat="1" ht="20.100000000000001" customHeight="1" x14ac:dyDescent="0.25">
      <c r="A14" s="12"/>
      <c r="B14" s="25" t="s">
        <v>20</v>
      </c>
      <c r="C14" s="16">
        <f>SUM(C15:C15)</f>
        <v>0</v>
      </c>
      <c r="D14" s="16">
        <f>SUM(D15:D15)</f>
        <v>0</v>
      </c>
      <c r="E14" s="26" t="s">
        <v>21</v>
      </c>
      <c r="F14" s="43">
        <f>SUM(F15:F15)</f>
        <v>0</v>
      </c>
      <c r="G14" s="16">
        <f>SUM(G15:G15)</f>
        <v>172829.19</v>
      </c>
      <c r="H14" s="12"/>
    </row>
    <row r="15" spans="1:8" s="44" customFormat="1" ht="20.100000000000001" customHeight="1" x14ac:dyDescent="0.25">
      <c r="A15" s="20"/>
      <c r="B15" s="21" t="s">
        <v>22</v>
      </c>
      <c r="C15" s="22"/>
      <c r="D15" s="22"/>
      <c r="E15" s="23" t="s">
        <v>23</v>
      </c>
      <c r="F15" s="45"/>
      <c r="G15" s="22">
        <v>172829.19</v>
      </c>
      <c r="H15" s="20"/>
    </row>
    <row r="16" spans="1:8" s="44" customFormat="1" ht="20.100000000000001" customHeight="1" x14ac:dyDescent="0.25">
      <c r="A16" s="20"/>
      <c r="B16" s="25" t="s">
        <v>24</v>
      </c>
      <c r="C16" s="16">
        <f>SUM(C17:C18)</f>
        <v>0</v>
      </c>
      <c r="D16" s="16">
        <f>SUM(D17:D18)</f>
        <v>0</v>
      </c>
      <c r="E16" s="26" t="s">
        <v>25</v>
      </c>
      <c r="F16" s="43">
        <f>SUM(F17:F18)</f>
        <v>0</v>
      </c>
      <c r="G16" s="16">
        <f>SUM(G17:G18)</f>
        <v>0</v>
      </c>
      <c r="H16" s="20"/>
    </row>
    <row r="17" spans="1:255" s="42" customFormat="1" ht="20.100000000000001" customHeight="1" x14ac:dyDescent="0.25">
      <c r="A17" s="12"/>
      <c r="B17" s="21" t="s">
        <v>26</v>
      </c>
      <c r="C17" s="22"/>
      <c r="D17" s="22"/>
      <c r="E17" s="23" t="s">
        <v>27</v>
      </c>
      <c r="F17" s="45"/>
      <c r="G17" s="22"/>
      <c r="H17" s="12"/>
    </row>
    <row r="18" spans="1:255" s="44" customFormat="1" ht="20.100000000000001" customHeight="1" x14ac:dyDescent="0.25">
      <c r="A18" s="20"/>
      <c r="B18" s="21" t="s">
        <v>28</v>
      </c>
      <c r="C18" s="22"/>
      <c r="D18" s="22"/>
      <c r="E18" s="23" t="s">
        <v>29</v>
      </c>
      <c r="F18" s="45"/>
      <c r="G18" s="22"/>
      <c r="H18" s="27"/>
      <c r="I18" s="47"/>
      <c r="J18" s="42"/>
      <c r="K18" s="42"/>
      <c r="L18" s="42"/>
      <c r="M18" s="47"/>
      <c r="N18" s="47"/>
      <c r="O18" s="47"/>
      <c r="P18" s="47"/>
      <c r="Q18" s="47"/>
      <c r="R18" s="48"/>
      <c r="S18" s="42"/>
      <c r="T18" s="42"/>
      <c r="U18" s="42"/>
      <c r="V18" s="47"/>
      <c r="W18" s="47"/>
      <c r="X18" s="47"/>
      <c r="Y18" s="47"/>
      <c r="Z18" s="42"/>
      <c r="AA18" s="42"/>
      <c r="AB18" s="42"/>
      <c r="AC18" s="47"/>
      <c r="AD18" s="47"/>
      <c r="AE18" s="47"/>
      <c r="AF18" s="47"/>
      <c r="AG18" s="47"/>
      <c r="AH18" s="48" t="s">
        <v>30</v>
      </c>
      <c r="AI18" s="42"/>
      <c r="AJ18" s="42"/>
      <c r="AK18" s="42"/>
      <c r="AL18" s="47"/>
      <c r="AM18" s="47"/>
      <c r="AN18" s="47"/>
      <c r="AO18" s="47"/>
      <c r="AP18" s="42"/>
      <c r="AQ18" s="42"/>
      <c r="AR18" s="42"/>
      <c r="AS18" s="47"/>
      <c r="AT18" s="47"/>
      <c r="AU18" s="47"/>
      <c r="AV18" s="47"/>
      <c r="AW18" s="47"/>
      <c r="AX18" s="48" t="s">
        <v>30</v>
      </c>
      <c r="AY18" s="42"/>
      <c r="AZ18" s="42"/>
      <c r="BA18" s="42"/>
      <c r="BB18" s="47"/>
      <c r="BC18" s="47"/>
      <c r="BD18" s="47"/>
      <c r="BE18" s="47"/>
      <c r="BF18" s="42"/>
      <c r="BG18" s="42"/>
      <c r="BH18" s="42"/>
      <c r="BI18" s="47"/>
      <c r="BJ18" s="47"/>
      <c r="BK18" s="47"/>
      <c r="BL18" s="47"/>
      <c r="BM18" s="47"/>
      <c r="BN18" s="48" t="s">
        <v>30</v>
      </c>
      <c r="BO18" s="42"/>
      <c r="BP18" s="42"/>
      <c r="BQ18" s="42"/>
      <c r="BR18" s="47"/>
      <c r="BS18" s="47"/>
      <c r="BT18" s="47"/>
      <c r="BU18" s="47"/>
      <c r="BV18" s="42"/>
      <c r="BW18" s="42"/>
      <c r="BX18" s="42"/>
      <c r="BY18" s="47"/>
      <c r="BZ18" s="47"/>
      <c r="CA18" s="47"/>
      <c r="CB18" s="47"/>
      <c r="CC18" s="47"/>
      <c r="CD18" s="48" t="s">
        <v>30</v>
      </c>
      <c r="CE18" s="42"/>
      <c r="CF18" s="42"/>
      <c r="CG18" s="42"/>
      <c r="CH18" s="47"/>
      <c r="CI18" s="47"/>
      <c r="CJ18" s="47"/>
      <c r="CK18" s="47"/>
      <c r="CL18" s="42"/>
      <c r="CM18" s="42"/>
      <c r="CN18" s="42"/>
      <c r="CO18" s="47"/>
      <c r="CP18" s="47"/>
      <c r="CQ18" s="47"/>
      <c r="CR18" s="47"/>
      <c r="CS18" s="47"/>
      <c r="CT18" s="48" t="s">
        <v>30</v>
      </c>
      <c r="CU18" s="42"/>
      <c r="CV18" s="42"/>
      <c r="CW18" s="42"/>
      <c r="CX18" s="47"/>
      <c r="CY18" s="47"/>
      <c r="CZ18" s="47"/>
      <c r="DA18" s="47"/>
      <c r="DB18" s="42"/>
      <c r="DC18" s="42"/>
      <c r="DD18" s="42"/>
      <c r="DE18" s="47"/>
      <c r="DF18" s="47"/>
      <c r="DG18" s="47"/>
      <c r="DH18" s="47"/>
      <c r="DI18" s="47"/>
      <c r="DJ18" s="48" t="s">
        <v>30</v>
      </c>
      <c r="DK18" s="42"/>
      <c r="DL18" s="42"/>
      <c r="DM18" s="42"/>
      <c r="DN18" s="47"/>
      <c r="DO18" s="47"/>
      <c r="DP18" s="47"/>
      <c r="DQ18" s="47"/>
      <c r="DR18" s="42"/>
      <c r="DS18" s="42"/>
      <c r="DT18" s="42"/>
      <c r="DU18" s="47"/>
      <c r="DV18" s="47"/>
      <c r="DW18" s="47"/>
      <c r="DX18" s="47"/>
      <c r="DY18" s="47"/>
      <c r="DZ18" s="48" t="s">
        <v>30</v>
      </c>
      <c r="EA18" s="42"/>
      <c r="EB18" s="42"/>
      <c r="EC18" s="42"/>
      <c r="ED18" s="47"/>
      <c r="EE18" s="47"/>
      <c r="EF18" s="47"/>
      <c r="EG18" s="47"/>
      <c r="EH18" s="42"/>
      <c r="EI18" s="42"/>
      <c r="EJ18" s="42"/>
      <c r="EK18" s="47"/>
      <c r="EL18" s="47"/>
      <c r="EM18" s="47"/>
      <c r="EN18" s="47"/>
      <c r="EO18" s="47"/>
      <c r="EP18" s="48" t="s">
        <v>30</v>
      </c>
      <c r="EQ18" s="42"/>
      <c r="ER18" s="42"/>
      <c r="ES18" s="42"/>
      <c r="ET18" s="47"/>
      <c r="EU18" s="47"/>
      <c r="EV18" s="47"/>
      <c r="EW18" s="47"/>
      <c r="EX18" s="42"/>
      <c r="EY18" s="42"/>
      <c r="EZ18" s="42"/>
      <c r="FA18" s="47"/>
      <c r="FB18" s="47"/>
      <c r="FC18" s="47"/>
      <c r="FD18" s="47"/>
      <c r="FE18" s="47"/>
      <c r="FF18" s="48" t="s">
        <v>30</v>
      </c>
      <c r="FG18" s="42"/>
      <c r="FH18" s="42"/>
      <c r="FI18" s="42"/>
      <c r="FJ18" s="47"/>
      <c r="FK18" s="47"/>
      <c r="FL18" s="47"/>
      <c r="FM18" s="47"/>
      <c r="FN18" s="42"/>
      <c r="FO18" s="42"/>
      <c r="FP18" s="42"/>
      <c r="FQ18" s="47"/>
      <c r="FR18" s="47"/>
      <c r="FS18" s="47"/>
      <c r="FT18" s="47"/>
      <c r="FU18" s="47"/>
      <c r="FV18" s="48" t="s">
        <v>30</v>
      </c>
      <c r="FW18" s="42"/>
      <c r="FX18" s="42"/>
      <c r="FY18" s="42"/>
      <c r="FZ18" s="47"/>
      <c r="GA18" s="47"/>
      <c r="GB18" s="47"/>
      <c r="GC18" s="47"/>
      <c r="GD18" s="42"/>
      <c r="GE18" s="42"/>
      <c r="GF18" s="42"/>
      <c r="GG18" s="47"/>
      <c r="GH18" s="47"/>
      <c r="GI18" s="47"/>
      <c r="GJ18" s="47"/>
      <c r="GK18" s="47"/>
      <c r="GL18" s="48" t="s">
        <v>30</v>
      </c>
      <c r="GM18" s="42"/>
      <c r="GN18" s="42"/>
      <c r="GO18" s="42"/>
      <c r="GP18" s="47"/>
      <c r="GQ18" s="47"/>
      <c r="GR18" s="47"/>
      <c r="GS18" s="47"/>
      <c r="GT18" s="42"/>
      <c r="GU18" s="42"/>
      <c r="GV18" s="42"/>
      <c r="GW18" s="47"/>
      <c r="GX18" s="47"/>
      <c r="GY18" s="47"/>
      <c r="GZ18" s="47"/>
      <c r="HA18" s="47"/>
      <c r="HB18" s="48" t="s">
        <v>30</v>
      </c>
      <c r="HC18" s="42"/>
      <c r="HD18" s="42"/>
      <c r="HE18" s="42"/>
      <c r="HF18" s="47"/>
      <c r="HG18" s="47"/>
      <c r="HH18" s="47"/>
      <c r="HI18" s="47"/>
      <c r="HJ18" s="42"/>
      <c r="HK18" s="42"/>
      <c r="HL18" s="42"/>
      <c r="HM18" s="47"/>
      <c r="HN18" s="47"/>
      <c r="HO18" s="47"/>
      <c r="HP18" s="47"/>
      <c r="HQ18" s="47"/>
      <c r="HR18" s="48" t="s">
        <v>30</v>
      </c>
      <c r="HS18" s="42"/>
      <c r="HT18" s="42"/>
      <c r="HU18" s="42"/>
      <c r="HV18" s="47"/>
      <c r="HW18" s="47"/>
      <c r="HX18" s="47"/>
      <c r="HY18" s="47"/>
      <c r="HZ18" s="42"/>
      <c r="IA18" s="42"/>
      <c r="IB18" s="42"/>
      <c r="IC18" s="47"/>
      <c r="ID18" s="47"/>
      <c r="IE18" s="47"/>
      <c r="IF18" s="47"/>
      <c r="IG18" s="47"/>
      <c r="IH18" s="48" t="s">
        <v>30</v>
      </c>
      <c r="II18" s="42"/>
      <c r="IJ18" s="42"/>
      <c r="IK18" s="42"/>
      <c r="IL18" s="47"/>
      <c r="IM18" s="47"/>
      <c r="IN18" s="47"/>
      <c r="IO18" s="47"/>
      <c r="IP18" s="42"/>
      <c r="IQ18" s="42"/>
      <c r="IR18" s="42"/>
      <c r="IS18" s="47"/>
      <c r="IT18" s="47"/>
      <c r="IU18" s="47"/>
    </row>
    <row r="19" spans="1:255" s="44" customFormat="1" ht="20.100000000000001" customHeight="1" x14ac:dyDescent="0.25">
      <c r="A19" s="20"/>
      <c r="B19" s="25" t="s">
        <v>31</v>
      </c>
      <c r="C19" s="16">
        <f>SUM(C20:C23)</f>
        <v>0</v>
      </c>
      <c r="D19" s="16">
        <f>SUM(D20:D23)</f>
        <v>0</v>
      </c>
      <c r="E19" s="26" t="s">
        <v>32</v>
      </c>
      <c r="F19" s="43">
        <f>SUM(F20:F23)</f>
        <v>0</v>
      </c>
      <c r="G19" s="16">
        <f>SUM(G20:G23)</f>
        <v>0</v>
      </c>
      <c r="H19" s="20"/>
      <c r="Q19" s="49"/>
      <c r="AG19" s="49"/>
      <c r="AW19" s="49"/>
      <c r="BM19" s="49"/>
      <c r="CC19" s="49"/>
      <c r="CS19" s="49"/>
      <c r="DI19" s="49"/>
      <c r="DY19" s="49"/>
      <c r="EO19" s="49"/>
      <c r="FE19" s="49"/>
      <c r="FU19" s="49"/>
      <c r="GK19" s="49"/>
      <c r="HA19" s="49"/>
      <c r="HQ19" s="49"/>
      <c r="IG19" s="49"/>
    </row>
    <row r="20" spans="1:255" s="44" customFormat="1" ht="20.100000000000001" customHeight="1" x14ac:dyDescent="0.25">
      <c r="A20" s="20"/>
      <c r="B20" s="21" t="s">
        <v>33</v>
      </c>
      <c r="C20" s="22"/>
      <c r="D20" s="22"/>
      <c r="E20" s="23" t="s">
        <v>49</v>
      </c>
      <c r="F20" s="45"/>
      <c r="G20" s="22"/>
      <c r="H20" s="29"/>
      <c r="I20" s="50"/>
      <c r="J20" s="50"/>
      <c r="K20" s="50"/>
      <c r="L20" s="50"/>
      <c r="M20" s="50"/>
      <c r="N20" s="50"/>
      <c r="O20" s="50"/>
      <c r="P20" s="50"/>
      <c r="Q20" s="50"/>
      <c r="R20" s="48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48" t="s">
        <v>34</v>
      </c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48" t="s">
        <v>34</v>
      </c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48" t="s">
        <v>34</v>
      </c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48" t="s">
        <v>34</v>
      </c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48" t="s">
        <v>34</v>
      </c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48" t="s">
        <v>34</v>
      </c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48" t="s">
        <v>34</v>
      </c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48" t="s">
        <v>34</v>
      </c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48" t="s">
        <v>34</v>
      </c>
      <c r="FG20" s="50"/>
      <c r="FH20" s="50"/>
      <c r="FI20" s="50"/>
      <c r="FJ20" s="50"/>
      <c r="FK20" s="50"/>
      <c r="FL20" s="50"/>
      <c r="FM20" s="50"/>
      <c r="FN20" s="50"/>
      <c r="FO20" s="50"/>
      <c r="FP20" s="50"/>
      <c r="FQ20" s="50"/>
      <c r="FR20" s="50"/>
      <c r="FS20" s="50"/>
      <c r="FT20" s="50"/>
      <c r="FU20" s="50"/>
      <c r="FV20" s="48" t="s">
        <v>34</v>
      </c>
      <c r="FW20" s="50"/>
      <c r="FX20" s="50"/>
      <c r="FY20" s="50"/>
      <c r="FZ20" s="50"/>
      <c r="GA20" s="50"/>
      <c r="GB20" s="50"/>
      <c r="GC20" s="50"/>
      <c r="GD20" s="50"/>
      <c r="GE20" s="50"/>
      <c r="GF20" s="50"/>
      <c r="GG20" s="50"/>
      <c r="GH20" s="50"/>
      <c r="GI20" s="50"/>
      <c r="GJ20" s="50"/>
      <c r="GK20" s="50"/>
      <c r="GL20" s="48" t="s">
        <v>34</v>
      </c>
      <c r="GM20" s="50"/>
      <c r="GN20" s="50"/>
      <c r="GO20" s="50"/>
      <c r="GP20" s="50"/>
      <c r="GQ20" s="50"/>
      <c r="GR20" s="50"/>
      <c r="GS20" s="50"/>
      <c r="GT20" s="50"/>
      <c r="GU20" s="50"/>
      <c r="GV20" s="50"/>
      <c r="GW20" s="50"/>
      <c r="GX20" s="50"/>
      <c r="GY20" s="50"/>
      <c r="GZ20" s="50"/>
      <c r="HA20" s="50"/>
      <c r="HB20" s="48" t="s">
        <v>34</v>
      </c>
      <c r="HC20" s="50"/>
      <c r="HD20" s="50"/>
      <c r="HE20" s="50"/>
      <c r="HF20" s="50"/>
      <c r="HG20" s="50"/>
      <c r="HH20" s="50"/>
      <c r="HI20" s="50"/>
      <c r="HJ20" s="50"/>
      <c r="HK20" s="50"/>
      <c r="HL20" s="50"/>
      <c r="HM20" s="50"/>
      <c r="HN20" s="50"/>
      <c r="HO20" s="50"/>
      <c r="HP20" s="50"/>
      <c r="HQ20" s="50"/>
      <c r="HR20" s="48" t="s">
        <v>34</v>
      </c>
      <c r="HS20" s="50"/>
      <c r="HT20" s="50"/>
      <c r="HU20" s="50"/>
      <c r="HV20" s="50"/>
      <c r="HW20" s="50"/>
      <c r="HX20" s="50"/>
      <c r="HY20" s="50"/>
      <c r="HZ20" s="50"/>
      <c r="IA20" s="50"/>
      <c r="IB20" s="50"/>
      <c r="IC20" s="50"/>
      <c r="ID20" s="50"/>
      <c r="IE20" s="50"/>
      <c r="IF20" s="50"/>
      <c r="IG20" s="50"/>
      <c r="IH20" s="48" t="s">
        <v>34</v>
      </c>
      <c r="II20" s="50"/>
      <c r="IJ20" s="50"/>
      <c r="IK20" s="50"/>
      <c r="IL20" s="50"/>
      <c r="IM20" s="50"/>
      <c r="IN20" s="50"/>
      <c r="IO20" s="50"/>
      <c r="IP20" s="50"/>
      <c r="IQ20" s="50"/>
      <c r="IR20" s="50"/>
      <c r="IS20" s="50"/>
      <c r="IT20" s="50"/>
      <c r="IU20" s="50"/>
    </row>
    <row r="21" spans="1:255" s="44" customFormat="1" ht="20.100000000000001" customHeight="1" x14ac:dyDescent="0.25">
      <c r="A21" s="20"/>
      <c r="B21" s="30" t="s">
        <v>35</v>
      </c>
      <c r="C21" s="22"/>
      <c r="D21" s="22"/>
      <c r="E21" s="23" t="s">
        <v>50</v>
      </c>
      <c r="F21" s="45"/>
      <c r="G21" s="22"/>
      <c r="H21" s="20"/>
    </row>
    <row r="22" spans="1:255" s="44" customFormat="1" ht="20.100000000000001" customHeight="1" x14ac:dyDescent="0.25">
      <c r="A22" s="20"/>
      <c r="B22" s="21" t="s">
        <v>36</v>
      </c>
      <c r="C22" s="22"/>
      <c r="D22" s="22"/>
      <c r="E22" s="23" t="s">
        <v>36</v>
      </c>
      <c r="F22" s="45"/>
      <c r="G22" s="22"/>
      <c r="H22" s="20"/>
    </row>
    <row r="23" spans="1:255" s="44" customFormat="1" ht="20.100000000000001" customHeight="1" x14ac:dyDescent="0.25">
      <c r="A23" s="20"/>
      <c r="B23" s="30" t="s">
        <v>37</v>
      </c>
      <c r="C23" s="22"/>
      <c r="D23" s="22"/>
      <c r="E23" s="23" t="s">
        <v>38</v>
      </c>
      <c r="F23" s="45"/>
      <c r="G23" s="22"/>
      <c r="H23" s="20"/>
    </row>
    <row r="24" spans="1:255" s="44" customFormat="1" ht="20.100000000000001" customHeight="1" x14ac:dyDescent="0.25">
      <c r="A24" s="20"/>
      <c r="B24" s="25" t="s">
        <v>39</v>
      </c>
      <c r="C24" s="16">
        <f>SUM(C25:C26)</f>
        <v>4244385.0999999996</v>
      </c>
      <c r="D24" s="16">
        <f>SUM(D25:D26)</f>
        <v>3911665.87</v>
      </c>
      <c r="E24" s="26" t="s">
        <v>40</v>
      </c>
      <c r="F24" s="43">
        <f>SUM(F25:F26)</f>
        <v>4318954.3599999994</v>
      </c>
      <c r="G24" s="16">
        <f>SUM(G25:G26)</f>
        <v>4314934.04</v>
      </c>
      <c r="H24" s="20"/>
    </row>
    <row r="25" spans="1:255" s="44" customFormat="1" ht="20.100000000000001" customHeight="1" x14ac:dyDescent="0.25">
      <c r="A25" s="20"/>
      <c r="B25" s="21" t="s">
        <v>41</v>
      </c>
      <c r="C25" s="24">
        <v>4244385.0999999996</v>
      </c>
      <c r="D25" s="24">
        <v>3841116.93</v>
      </c>
      <c r="E25" s="23" t="s">
        <v>41</v>
      </c>
      <c r="F25" s="51">
        <f>431481.08+24130.46+3863342.82</f>
        <v>4318954.3599999994</v>
      </c>
      <c r="G25" s="52">
        <v>4244385.0999999996</v>
      </c>
      <c r="H25" s="20"/>
    </row>
    <row r="26" spans="1:255" s="44" customFormat="1" ht="20.100000000000001" customHeight="1" x14ac:dyDescent="0.25">
      <c r="A26" s="20"/>
      <c r="B26" s="21" t="s">
        <v>36</v>
      </c>
      <c r="C26" s="22"/>
      <c r="D26" s="18">
        <v>70548.94</v>
      </c>
      <c r="E26" s="23" t="s">
        <v>36</v>
      </c>
      <c r="F26" s="45"/>
      <c r="G26" s="53">
        <v>70548.94</v>
      </c>
      <c r="H26" s="20"/>
    </row>
    <row r="27" spans="1:255" s="44" customFormat="1" ht="20.100000000000001" customHeight="1" x14ac:dyDescent="0.25">
      <c r="A27" s="20"/>
      <c r="B27" s="31" t="s">
        <v>42</v>
      </c>
      <c r="C27" s="32">
        <f>C9+C14+C16+C19+C24</f>
        <v>4318954.3599999994</v>
      </c>
      <c r="D27" s="32">
        <f>D9+D14+D16+D19+D24</f>
        <v>4487763.2300000004</v>
      </c>
      <c r="E27" s="26" t="s">
        <v>43</v>
      </c>
      <c r="F27" s="54">
        <f>F9+F14+F16+F19+F24</f>
        <v>4318954.3599999994</v>
      </c>
      <c r="G27" s="32">
        <f>G9+G14+G16+G19+G24</f>
        <v>4487763.2300000004</v>
      </c>
      <c r="H27" s="20"/>
    </row>
    <row r="28" spans="1:255" s="44" customFormat="1" ht="20.100000000000001" customHeight="1" x14ac:dyDescent="0.25">
      <c r="A28" s="20"/>
      <c r="B28" s="28" t="s">
        <v>30</v>
      </c>
      <c r="C28" s="33"/>
      <c r="D28" s="33"/>
      <c r="E28" s="33"/>
      <c r="F28" s="20"/>
      <c r="G28" s="20"/>
      <c r="H28" s="20"/>
    </row>
    <row r="29" spans="1:255" s="44" customFormat="1" ht="12" customHeight="1" x14ac:dyDescent="0.25">
      <c r="A29" s="20"/>
      <c r="B29" s="20"/>
      <c r="C29" s="20"/>
      <c r="D29" s="20"/>
      <c r="E29" s="20"/>
      <c r="F29" s="20"/>
      <c r="G29" s="20"/>
      <c r="H29" s="20"/>
    </row>
    <row r="30" spans="1:255" ht="20.100000000000001" customHeight="1" x14ac:dyDescent="0.2">
      <c r="B30" s="34" t="s">
        <v>7</v>
      </c>
      <c r="C30" s="55" t="s">
        <v>8</v>
      </c>
      <c r="D30" s="55"/>
      <c r="E30" s="55" t="s">
        <v>44</v>
      </c>
      <c r="F30" s="55"/>
      <c r="G30" s="9"/>
      <c r="H30" s="9"/>
    </row>
    <row r="31" spans="1:255" ht="20.100000000000001" customHeight="1" x14ac:dyDescent="0.2">
      <c r="B31" s="35" t="s">
        <v>45</v>
      </c>
      <c r="C31" s="57" t="s">
        <v>10</v>
      </c>
      <c r="D31" s="57"/>
      <c r="E31" s="57" t="s">
        <v>6</v>
      </c>
      <c r="F31" s="57"/>
      <c r="G31" s="9"/>
      <c r="H31" s="9"/>
    </row>
    <row r="32" spans="1:255" ht="20.100000000000001" customHeight="1" x14ac:dyDescent="0.2">
      <c r="B32" s="34" t="s">
        <v>46</v>
      </c>
      <c r="C32" s="55" t="s">
        <v>9</v>
      </c>
      <c r="D32" s="55"/>
      <c r="E32" s="55" t="s">
        <v>47</v>
      </c>
      <c r="F32" s="55"/>
      <c r="G32" s="9"/>
      <c r="H32" s="9"/>
    </row>
    <row r="33" spans="2:8" ht="20.100000000000001" customHeight="1" x14ac:dyDescent="0.2">
      <c r="B33" s="10"/>
      <c r="C33" s="9"/>
      <c r="D33" s="9"/>
      <c r="E33" s="9"/>
      <c r="F33" s="9"/>
      <c r="G33" s="9"/>
      <c r="H33" s="9"/>
    </row>
    <row r="34" spans="2:8" ht="20.100000000000001" customHeight="1" x14ac:dyDescent="0.2"/>
    <row r="35" spans="2:8" ht="20.100000000000001" customHeight="1" x14ac:dyDescent="0.2"/>
    <row r="36" spans="2:8" ht="20.100000000000001" customHeight="1" x14ac:dyDescent="0.2"/>
    <row r="37" spans="2:8" ht="20.100000000000001" customHeight="1" x14ac:dyDescent="0.2"/>
    <row r="38" spans="2:8" x14ac:dyDescent="0.2"/>
    <row r="39" spans="2:8" x14ac:dyDescent="0.2"/>
    <row r="40" spans="2:8" x14ac:dyDescent="0.2"/>
    <row r="41" spans="2:8" x14ac:dyDescent="0.2"/>
    <row r="42" spans="2:8" x14ac:dyDescent="0.2"/>
    <row r="43" spans="2:8" x14ac:dyDescent="0.2"/>
    <row r="44" spans="2:8" x14ac:dyDescent="0.2"/>
    <row r="45" spans="2:8" x14ac:dyDescent="0.2"/>
    <row r="46" spans="2:8" x14ac:dyDescent="0.2"/>
    <row r="47" spans="2:8" x14ac:dyDescent="0.2"/>
    <row r="48" spans="2:8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  <row r="78" x14ac:dyDescent="0.2"/>
    <row r="79" x14ac:dyDescent="0.2"/>
    <row r="80" x14ac:dyDescent="0.2"/>
    <row r="81" x14ac:dyDescent="0.2"/>
    <row r="82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  <row r="92" x14ac:dyDescent="0.2"/>
    <row r="93" x14ac:dyDescent="0.2"/>
    <row r="94" x14ac:dyDescent="0.2"/>
    <row r="95" x14ac:dyDescent="0.2"/>
    <row r="96" x14ac:dyDescent="0.2"/>
    <row r="97" x14ac:dyDescent="0.2"/>
    <row r="98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  <row r="120" x14ac:dyDescent="0.2"/>
    <row r="121" x14ac:dyDescent="0.2"/>
    <row r="122" x14ac:dyDescent="0.2"/>
    <row r="123" x14ac:dyDescent="0.2"/>
    <row r="124" x14ac:dyDescent="0.2"/>
    <row r="125" x14ac:dyDescent="0.2"/>
    <row r="126" x14ac:dyDescent="0.2"/>
    <row r="127" x14ac:dyDescent="0.2"/>
    <row r="128" x14ac:dyDescent="0.2"/>
    <row r="129" x14ac:dyDescent="0.2"/>
    <row r="130" x14ac:dyDescent="0.2"/>
    <row r="131" x14ac:dyDescent="0.2"/>
    <row r="132" x14ac:dyDescent="0.2"/>
    <row r="133" x14ac:dyDescent="0.2"/>
    <row r="134" x14ac:dyDescent="0.2"/>
    <row r="135" x14ac:dyDescent="0.2"/>
    <row r="136" x14ac:dyDescent="0.2"/>
    <row r="137" x14ac:dyDescent="0.2"/>
    <row r="138" x14ac:dyDescent="0.2"/>
    <row r="139" x14ac:dyDescent="0.2"/>
    <row r="140" x14ac:dyDescent="0.2"/>
    <row r="141" x14ac:dyDescent="0.2"/>
    <row r="142" x14ac:dyDescent="0.2"/>
    <row r="143" x14ac:dyDescent="0.2"/>
    <row r="144" x14ac:dyDescent="0.2"/>
    <row r="145" x14ac:dyDescent="0.2"/>
    <row r="146" x14ac:dyDescent="0.2"/>
    <row r="147" x14ac:dyDescent="0.2"/>
    <row r="148" x14ac:dyDescent="0.2"/>
    <row r="149" x14ac:dyDescent="0.2"/>
    <row r="150" x14ac:dyDescent="0.2"/>
    <row r="151" x14ac:dyDescent="0.2"/>
    <row r="152" x14ac:dyDescent="0.2"/>
    <row r="153" x14ac:dyDescent="0.2"/>
    <row r="154" x14ac:dyDescent="0.2"/>
    <row r="155" x14ac:dyDescent="0.2"/>
    <row r="156" x14ac:dyDescent="0.2"/>
    <row r="157" x14ac:dyDescent="0.2"/>
    <row r="158" x14ac:dyDescent="0.2"/>
    <row r="159" x14ac:dyDescent="0.2"/>
    <row r="160" x14ac:dyDescent="0.2"/>
    <row r="161" x14ac:dyDescent="0.2"/>
    <row r="162" x14ac:dyDescent="0.2"/>
    <row r="163" x14ac:dyDescent="0.2"/>
    <row r="164" x14ac:dyDescent="0.2"/>
    <row r="165" x14ac:dyDescent="0.2"/>
    <row r="166" x14ac:dyDescent="0.2"/>
    <row r="167" x14ac:dyDescent="0.2"/>
    <row r="168" x14ac:dyDescent="0.2"/>
    <row r="169" x14ac:dyDescent="0.2"/>
    <row r="170" x14ac:dyDescent="0.2"/>
    <row r="171" x14ac:dyDescent="0.2"/>
    <row r="172" x14ac:dyDescent="0.2"/>
    <row r="173" x14ac:dyDescent="0.2"/>
    <row r="174" x14ac:dyDescent="0.2"/>
    <row r="175" x14ac:dyDescent="0.2"/>
    <row r="176" x14ac:dyDescent="0.2"/>
    <row r="177" x14ac:dyDescent="0.2"/>
    <row r="178" x14ac:dyDescent="0.2"/>
    <row r="179" x14ac:dyDescent="0.2"/>
    <row r="180" x14ac:dyDescent="0.2"/>
    <row r="181" x14ac:dyDescent="0.2"/>
    <row r="182" x14ac:dyDescent="0.2"/>
    <row r="183" x14ac:dyDescent="0.2"/>
    <row r="184" x14ac:dyDescent="0.2"/>
    <row r="185" x14ac:dyDescent="0.2"/>
    <row r="186" x14ac:dyDescent="0.2"/>
    <row r="187" x14ac:dyDescent="0.2"/>
    <row r="188" x14ac:dyDescent="0.2"/>
    <row r="189" x14ac:dyDescent="0.2"/>
    <row r="190" x14ac:dyDescent="0.2"/>
    <row r="191" x14ac:dyDescent="0.2"/>
    <row r="192" x14ac:dyDescent="0.2"/>
    <row r="193" x14ac:dyDescent="0.2"/>
    <row r="194" x14ac:dyDescent="0.2"/>
    <row r="195" x14ac:dyDescent="0.2"/>
    <row r="196" x14ac:dyDescent="0.2"/>
    <row r="197" x14ac:dyDescent="0.2"/>
    <row r="198" x14ac:dyDescent="0.2"/>
    <row r="199" x14ac:dyDescent="0.2"/>
    <row r="200" x14ac:dyDescent="0.2"/>
    <row r="201" x14ac:dyDescent="0.2"/>
    <row r="202" x14ac:dyDescent="0.2"/>
    <row r="203" x14ac:dyDescent="0.2"/>
    <row r="204" x14ac:dyDescent="0.2"/>
    <row r="205" x14ac:dyDescent="0.2"/>
    <row r="206" x14ac:dyDescent="0.2"/>
    <row r="207" x14ac:dyDescent="0.2"/>
    <row r="208" x14ac:dyDescent="0.2"/>
    <row r="209" x14ac:dyDescent="0.2"/>
    <row r="210" x14ac:dyDescent="0.2"/>
    <row r="211" x14ac:dyDescent="0.2"/>
    <row r="212" x14ac:dyDescent="0.2"/>
    <row r="213" x14ac:dyDescent="0.2"/>
    <row r="214" x14ac:dyDescent="0.2"/>
    <row r="215" x14ac:dyDescent="0.2"/>
    <row r="216" x14ac:dyDescent="0.2"/>
    <row r="217" x14ac:dyDescent="0.2"/>
    <row r="218" x14ac:dyDescent="0.2"/>
    <row r="219" x14ac:dyDescent="0.2"/>
    <row r="220" x14ac:dyDescent="0.2"/>
    <row r="221" x14ac:dyDescent="0.2"/>
    <row r="222" x14ac:dyDescent="0.2"/>
    <row r="223" x14ac:dyDescent="0.2"/>
    <row r="224" x14ac:dyDescent="0.2"/>
    <row r="225" x14ac:dyDescent="0.2"/>
    <row r="226" x14ac:dyDescent="0.2"/>
    <row r="227" x14ac:dyDescent="0.2"/>
    <row r="228" x14ac:dyDescent="0.2"/>
    <row r="229" x14ac:dyDescent="0.2"/>
    <row r="230" x14ac:dyDescent="0.2"/>
    <row r="231" x14ac:dyDescent="0.2"/>
  </sheetData>
  <mergeCells count="11">
    <mergeCell ref="B3:F3"/>
    <mergeCell ref="B4:F4"/>
    <mergeCell ref="B5:F5"/>
    <mergeCell ref="B2:G2"/>
    <mergeCell ref="C32:D32"/>
    <mergeCell ref="E32:F32"/>
    <mergeCell ref="B6:F6"/>
    <mergeCell ref="C30:D30"/>
    <mergeCell ref="E30:F30"/>
    <mergeCell ref="C31:D31"/>
    <mergeCell ref="E31:F31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view="pageLayout" zoomScaleNormal="100" workbookViewId="0">
      <selection activeCell="G11" sqref="G11"/>
    </sheetView>
  </sheetViews>
  <sheetFormatPr defaultRowHeight="12.75" x14ac:dyDescent="0.2"/>
  <cols>
    <col min="1" max="1" width="69.5703125" customWidth="1"/>
    <col min="6" max="6" width="15.28515625" customWidth="1"/>
    <col min="7" max="7" width="15.85546875" bestFit="1" customWidth="1"/>
  </cols>
  <sheetData>
    <row r="1" spans="1:7" ht="13.5" thickBot="1" x14ac:dyDescent="0.25">
      <c r="A1" s="1"/>
      <c r="B1" s="1"/>
      <c r="C1" s="1"/>
      <c r="D1" s="1"/>
      <c r="E1" s="1"/>
      <c r="F1" s="1"/>
      <c r="G1" s="1"/>
    </row>
    <row r="2" spans="1:7" x14ac:dyDescent="0.2">
      <c r="A2" s="63" t="s">
        <v>0</v>
      </c>
      <c r="B2" s="64"/>
      <c r="C2" s="64"/>
      <c r="D2" s="64"/>
      <c r="E2" s="64"/>
      <c r="F2" s="64"/>
      <c r="G2" s="65"/>
    </row>
    <row r="3" spans="1:7" ht="15.75" x14ac:dyDescent="0.2">
      <c r="A3" s="61" t="s">
        <v>4</v>
      </c>
      <c r="B3" s="62"/>
      <c r="C3" s="62"/>
      <c r="D3" s="62"/>
      <c r="E3" s="62"/>
      <c r="F3" s="62"/>
      <c r="G3" s="6">
        <v>0</v>
      </c>
    </row>
    <row r="4" spans="1:7" ht="15" x14ac:dyDescent="0.2">
      <c r="A4" s="68"/>
      <c r="B4" s="69"/>
      <c r="C4" s="69"/>
      <c r="D4" s="69"/>
      <c r="E4" s="69"/>
      <c r="F4" s="69"/>
      <c r="G4" s="4"/>
    </row>
    <row r="5" spans="1:7" ht="33" customHeight="1" thickBot="1" x14ac:dyDescent="0.25">
      <c r="A5" s="70"/>
      <c r="B5" s="71"/>
      <c r="C5" s="71"/>
      <c r="D5" s="71"/>
      <c r="E5" s="71"/>
      <c r="F5" s="71"/>
      <c r="G5" s="5"/>
    </row>
    <row r="6" spans="1:7" ht="15" x14ac:dyDescent="0.2">
      <c r="A6" s="2"/>
      <c r="B6" s="2"/>
      <c r="C6" s="2"/>
      <c r="D6" s="2"/>
      <c r="E6" s="2"/>
      <c r="F6" s="2"/>
      <c r="G6" s="3"/>
    </row>
    <row r="7" spans="1:7" ht="13.5" thickBot="1" x14ac:dyDescent="0.25">
      <c r="A7" s="1"/>
      <c r="B7" s="1"/>
      <c r="C7" s="1"/>
      <c r="D7" s="1"/>
      <c r="E7" s="1"/>
      <c r="F7" s="1"/>
      <c r="G7" s="1"/>
    </row>
    <row r="8" spans="1:7" x14ac:dyDescent="0.2">
      <c r="A8" s="63" t="s">
        <v>1</v>
      </c>
      <c r="B8" s="64"/>
      <c r="C8" s="64"/>
      <c r="D8" s="64"/>
      <c r="E8" s="64"/>
      <c r="F8" s="64"/>
      <c r="G8" s="65"/>
    </row>
    <row r="9" spans="1:7" ht="15.75" x14ac:dyDescent="0.2">
      <c r="A9" s="66" t="s">
        <v>5</v>
      </c>
      <c r="B9" s="67"/>
      <c r="C9" s="67"/>
      <c r="D9" s="67"/>
      <c r="E9" s="67"/>
      <c r="F9" s="67"/>
      <c r="G9" s="8">
        <v>0</v>
      </c>
    </row>
    <row r="10" spans="1:7" ht="15.75" thickBot="1" x14ac:dyDescent="0.25">
      <c r="A10" s="59"/>
      <c r="B10" s="60"/>
      <c r="C10" s="60"/>
      <c r="D10" s="60"/>
      <c r="E10" s="60"/>
      <c r="F10" s="60"/>
      <c r="G10" s="7"/>
    </row>
  </sheetData>
  <mergeCells count="7">
    <mergeCell ref="A10:F10"/>
    <mergeCell ref="A3:F3"/>
    <mergeCell ref="A2:G2"/>
    <mergeCell ref="A8:G8"/>
    <mergeCell ref="A9:F9"/>
    <mergeCell ref="A4:F4"/>
    <mergeCell ref="A5:F5"/>
  </mergeCells>
  <pageMargins left="0.511811024" right="0.511811024" top="0.78740157499999996" bottom="0.78740157499999996" header="0.31496062000000002" footer="0.31496062000000002"/>
  <pageSetup paperSize="9" orientation="landscape" horizontalDpi="4294967294" verticalDpi="4294967294" r:id="rId1"/>
  <headerFooter>
    <oddHeader xml:space="preserve">&amp;C&amp;"Arial,Negrito"&amp;12COMPOSIÇÃO DAS CONTAS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Balancete Financeiro</vt:lpstr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Daniele Araujo Marques</dc:creator>
  <cp:keywords/>
  <dc:description/>
  <cp:lastModifiedBy>Claudio Roberto da Silva - SMC DEC</cp:lastModifiedBy>
  <cp:revision/>
  <cp:lastPrinted>2024-02-26T17:23:10Z</cp:lastPrinted>
  <dcterms:created xsi:type="dcterms:W3CDTF">2020-04-22T14:02:38Z</dcterms:created>
  <dcterms:modified xsi:type="dcterms:W3CDTF">2024-04-11T17:40:58Z</dcterms:modified>
  <cp:category/>
  <cp:contentStatus/>
</cp:coreProperties>
</file>