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<sst xmlns="http://schemas.openxmlformats.org/spreadsheetml/2006/main" count="81" uniqueCount="63">
  <si>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</si>
  <si>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</si>
  <si>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</si>
  <si>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</si>
  <si>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</si>
  <si>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</si>
  <si>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</si>
  <si>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</si>
  <si>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</si>
  <si>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</si>
  <si>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</si>
  <si>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</si>
  <si>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</si>
  <si>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</si>
  <si>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</si>
  <si>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</si>
  <si>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</si>
  <si>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</si>
  <si>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</si>
  <si>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</si>
  <si>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</si>
  <si>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</si>
  <si>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</si>
  <si>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</si>
  <si>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</si>
  <si>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</si>
  <si>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</si>
  <si>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</si>
  <si>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</si>
  <si>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</si>
  <si>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</si>
  <si>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</si>
  <si>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</si>
  <si>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</si>
  <si>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</si>
  <si>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</si>
  <si>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</si>
  <si>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</si>
  <si>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</si>
  <si>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</si>
  <si>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</si>
  <si>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</si>
  <si>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</si>
  <si>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</si>
  <si>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</si>
  <si>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</si>
  <si>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</si>
  <si>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</si>
  <si>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</si>
  <si>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</si>
  <si>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</si>
  <si>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</si>
  <si>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</si>
  <si>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</si>
  <si>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</si>
  <si>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</si>
  <si>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</si>
  <si>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</si>
  <si>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</si>
  <si>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</si>
  <si>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</si>
  <si>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</si>
  <si>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29/03/24 - VENCIMENTO 05/04/24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</si>
</sst>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557592.0700000001</v>
      </c>
      <c r="C6" s="10">
        <v>520857.9</v>
      </c>
      <c r="D6" s="10">
        <v>794920.61</v>
      </c>
      <c r="E6" s="10">
        <v>400090.67000000004</v>
      </c>
      <c r="F6" s="10">
        <v>477823.89</v>
      </c>
      <c r="G6" s="10">
        <v>553210.07</v>
      </c>
      <c r="H6" s="10">
        <v>539987.13</v>
      </c>
      <c r="I6" s="10">
        <v>681948.85</v>
      </c>
      <c r="J6" s="10">
        <v>170463.29</v>
      </c>
      <c r="K6" s="10">
        <f>SUM(B6:J6)</f>
        <v>4696894.4799999995</v>
      </c>
      <c r="Q6"/>
      <c r="R6"/>
    </row>
    <row r="7" spans="1:18" ht="27" customHeight="1">
      <c r="A7" s="2" t="s">
        <v>4</v>
      </c>
      <c r="B7" s="19">
        <v>-28001.6</v>
      </c>
      <c r="C7" s="19">
        <v>-26237.2</v>
      </c>
      <c r="D7" s="19">
        <v>-539714.63</v>
      </c>
      <c r="E7" s="19">
        <v>-17987.2</v>
      </c>
      <c r="F7" s="19">
        <v>-23117.6</v>
      </c>
      <c r="G7" s="19">
        <v>-15831.2</v>
      </c>
      <c r="H7" s="19">
        <v>-391310</v>
      </c>
      <c r="I7" s="19">
        <v>-30544.8</v>
      </c>
      <c r="J7" s="19">
        <v>-118494.90999999999</v>
      </c>
      <c r="K7" s="8">
        <f>SUM(B7:J7)</f>
        <v>-1191239.14</v>
      </c>
      <c r="Q7"/>
      <c r="R7"/>
    </row>
    <row r="8" spans="1:11" ht="27" customHeight="1">
      <c r="A8" s="6" t="s">
        <v>5</v>
      </c>
      <c r="B8" s="7">
        <f>B6+B7</f>
        <v>529590.4700000001</v>
      </c>
      <c r="C8" s="7">
        <f aca="true" t="shared" si="0" ref="C8:J8">C6+C7</f>
        <v>494620.7</v>
      </c>
      <c r="D8" s="7">
        <f t="shared" si="0"/>
        <v>255205.97999999998</v>
      </c>
      <c r="E8" s="7">
        <f t="shared" si="0"/>
        <v>382103.47000000003</v>
      </c>
      <c r="F8" s="7">
        <f t="shared" si="0"/>
        <v>454706.29000000004</v>
      </c>
      <c r="G8" s="7">
        <f t="shared" si="0"/>
        <v>537378.87</v>
      </c>
      <c r="H8" s="7">
        <f t="shared" si="0"/>
        <v>148677.13</v>
      </c>
      <c r="I8" s="7">
        <f t="shared" si="0"/>
        <v>651404.0499999999</v>
      </c>
      <c r="J8" s="7">
        <f t="shared" si="0"/>
        <v>51968.38000000002</v>
      </c>
      <c r="K8" s="7">
        <f>+K7+K6</f>
        <v>3505655.34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273706.35</v>
      </c>
      <c r="C13" s="10">
        <v>181058.83999999997</v>
      </c>
      <c r="D13" s="10">
        <v>629805.6799999999</v>
      </c>
      <c r="E13" s="10">
        <v>569215.47</v>
      </c>
      <c r="F13" s="10">
        <v>625811.7899999999</v>
      </c>
      <c r="G13" s="10">
        <v>268644.09</v>
      </c>
      <c r="H13" s="10">
        <v>232025.33</v>
      </c>
      <c r="I13" s="10">
        <v>244624.40999999997</v>
      </c>
      <c r="J13" s="10">
        <v>185511.33</v>
      </c>
      <c r="K13" s="10">
        <v>381641.99</v>
      </c>
      <c r="L13" s="10">
        <f>SUM(B13:K13)</f>
        <v>3592045.2800000003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-114359.39</v>
      </c>
      <c r="C14" s="8">
        <v>-9710.8</v>
      </c>
      <c r="D14" s="8">
        <v>-30663.6</v>
      </c>
      <c r="E14" s="8">
        <v>-410296.52</v>
      </c>
      <c r="F14" s="8">
        <v>-527603.6</v>
      </c>
      <c r="G14" s="8">
        <v>-13767.6</v>
      </c>
      <c r="H14" s="8">
        <v>-8888</v>
      </c>
      <c r="I14" s="8">
        <v>-180499.6</v>
      </c>
      <c r="J14" s="8">
        <v>-6644</v>
      </c>
      <c r="K14" s="8">
        <v>-19910</v>
      </c>
      <c r="L14" s="8">
        <f>SUM(B14:K14)</f>
        <v>-1322343.1100000003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159346.95999999996</v>
      </c>
      <c r="C15" s="7">
        <f aca="true" t="shared" si="1" ref="C15:K15">+C13+C14</f>
        <v>171348.03999999998</v>
      </c>
      <c r="D15" s="7">
        <f t="shared" si="1"/>
        <v>599142.08</v>
      </c>
      <c r="E15" s="7">
        <f t="shared" si="1"/>
        <v>158918.94999999995</v>
      </c>
      <c r="F15" s="7">
        <f t="shared" si="1"/>
        <v>98208.18999999994</v>
      </c>
      <c r="G15" s="7">
        <f t="shared" si="1"/>
        <v>254876.49000000002</v>
      </c>
      <c r="H15" s="7">
        <f t="shared" si="1"/>
        <v>223137.33</v>
      </c>
      <c r="I15" s="7">
        <f t="shared" si="1"/>
        <v>64124.80999999997</v>
      </c>
      <c r="J15" s="7">
        <f t="shared" si="1"/>
        <v>178867.33</v>
      </c>
      <c r="K15" s="7">
        <f t="shared" si="1"/>
        <v>361731.99</v>
      </c>
      <c r="L15" s="7">
        <f>+L13+L14</f>
        <v>2269702.17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736817.5900000001</v>
      </c>
      <c r="C20" s="10">
        <v>504505.95999999996</v>
      </c>
      <c r="D20" s="10">
        <v>464160.63999999996</v>
      </c>
      <c r="E20" s="10">
        <v>136604.08</v>
      </c>
      <c r="F20" s="10">
        <v>474403.63</v>
      </c>
      <c r="G20" s="10">
        <v>611000.8400000001</v>
      </c>
      <c r="H20" s="10">
        <v>129017.24000000002</v>
      </c>
      <c r="I20" s="10">
        <v>466206.81</v>
      </c>
      <c r="J20" s="10">
        <v>469426.17999999993</v>
      </c>
      <c r="K20" s="10">
        <v>649922.2</v>
      </c>
      <c r="L20" s="10">
        <v>566688.5599999999</v>
      </c>
      <c r="M20" s="10">
        <v>275158.54</v>
      </c>
      <c r="N20" s="10">
        <v>141132.44999999998</v>
      </c>
      <c r="O20" s="10">
        <f>SUM(B20:N20)</f>
        <v>5625044.720000001</v>
      </c>
    </row>
    <row r="21" spans="1:15" ht="27" customHeight="1">
      <c r="A21" s="2" t="s">
        <v>4</v>
      </c>
      <c r="B21" s="8">
        <v>-29691.2</v>
      </c>
      <c r="C21" s="8">
        <v>-22325.6</v>
      </c>
      <c r="D21" s="8">
        <v>-13890.8</v>
      </c>
      <c r="E21" s="8">
        <v>-4505.6</v>
      </c>
      <c r="F21" s="8">
        <v>-17538.4</v>
      </c>
      <c r="G21" s="8">
        <v>-32181.6</v>
      </c>
      <c r="H21" s="8">
        <v>-3946.8</v>
      </c>
      <c r="I21" s="8">
        <v>-303211.2</v>
      </c>
      <c r="J21" s="8">
        <v>-19663.6</v>
      </c>
      <c r="K21" s="8">
        <v>-417905.2</v>
      </c>
      <c r="L21" s="8">
        <v>-377716.4</v>
      </c>
      <c r="M21" s="8">
        <v>-10876.8</v>
      </c>
      <c r="N21" s="8">
        <v>-6666</v>
      </c>
      <c r="O21" s="8">
        <f>SUM(B21:N21)</f>
        <v>-1260119.2</v>
      </c>
    </row>
    <row r="22" spans="1:15" ht="27" customHeight="1">
      <c r="A22" s="6" t="s">
        <v>5</v>
      </c>
      <c r="B22" s="7">
        <f>+B20+B21</f>
        <v>707126.3900000001</v>
      </c>
      <c r="C22" s="7">
        <f>+C20+C21</f>
        <v>482180.36</v>
      </c>
      <c r="D22" s="7">
        <f aca="true" t="shared" si="2" ref="D22:O22">+D20+D21</f>
        <v>450269.83999999997</v>
      </c>
      <c r="E22" s="7">
        <f t="shared" si="2"/>
        <v>132098.47999999998</v>
      </c>
      <c r="F22" s="7">
        <f t="shared" si="2"/>
        <v>456865.23</v>
      </c>
      <c r="G22" s="7">
        <f t="shared" si="2"/>
        <v>578819.2400000001</v>
      </c>
      <c r="H22" s="7">
        <f t="shared" si="2"/>
        <v>125070.44000000002</v>
      </c>
      <c r="I22" s="7">
        <f t="shared" si="2"/>
        <v>162995.61</v>
      </c>
      <c r="J22" s="7">
        <f t="shared" si="2"/>
        <v>449762.57999999996</v>
      </c>
      <c r="K22" s="7">
        <f t="shared" si="2"/>
        <v>232016.99999999994</v>
      </c>
      <c r="L22" s="7">
        <f t="shared" si="2"/>
        <v>188972.15999999992</v>
      </c>
      <c r="M22" s="7">
        <f t="shared" si="2"/>
        <v>264281.74</v>
      </c>
      <c r="N22" s="7">
        <f t="shared" si="2"/>
        <v>134466.44999999998</v>
      </c>
      <c r="O22" s="7">
        <f t="shared" si="2"/>
        <v>4364925.5200000005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2024-04-09T15:15:11Z</dcterms:modified>
  <cp:category/>
  <cp:version/>
  <cp:contentType/>
  <cp:contentStatus/>
</cp:coreProperties>
</file>