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<sst xmlns="http://schemas.openxmlformats.org/spreadsheetml/2006/main" count="81" uniqueCount="63">
  <si>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</si>
  <si>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</si>
  <si>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</si>
  <si>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</si>
  <si>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</si>
  <si>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</si>
  <si>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</si>
  <si>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</si>
  <si>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</si>
  <si>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</si>
  <si>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</si>
  <si>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</si>
  <si>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</si>
  <si>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</si>
  <si>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</si>
  <si>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</si>
  <si>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</si>
  <si>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</si>
  <si>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</si>
  <si>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</si>
  <si>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</si>
  <si>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</si>
  <si>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</si>
  <si>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</si>
  <si>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</si>
  <si>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</si>
  <si>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</si>
  <si>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</si>
  <si>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</si>
  <si>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</si>
  <si>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</si>
  <si>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</si>
  <si>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</si>
  <si>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</si>
  <si>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</si>
  <si>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</si>
  <si>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</si>
  <si>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</si>
  <si>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</si>
  <si>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</si>
  <si>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</si>
  <si>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</si>
  <si>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</si>
  <si>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</si>
  <si>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</si>
  <si>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</si>
  <si>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</si>
  <si>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</si>
  <si>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</si>
  <si>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</si>
  <si>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</si>
  <si>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</si>
  <si>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</si>
  <si>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</si>
  <si>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</si>
  <si>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</si>
  <si>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</si>
  <si>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</si>
  <si>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</si>
  <si>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</si>
  <si>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</si>
  <si>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</si>
  <si>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28/03/24 - VENCIMENTO 05/04/24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</si>
</sst>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1778700.3</v>
      </c>
      <c r="C6" s="10">
        <v>1671653.0100000002</v>
      </c>
      <c r="D6" s="10">
        <v>2056098.5800000003</v>
      </c>
      <c r="E6" s="10">
        <v>1264071.2799999998</v>
      </c>
      <c r="F6" s="10">
        <v>1293159.17</v>
      </c>
      <c r="G6" s="10">
        <v>1470274.2799999998</v>
      </c>
      <c r="H6" s="10">
        <v>1268366.3699999999</v>
      </c>
      <c r="I6" s="10">
        <v>1754796.4500000002</v>
      </c>
      <c r="J6" s="10">
        <v>620382.4099999999</v>
      </c>
      <c r="K6" s="10">
        <f>SUM(B6:J6)</f>
        <v>13177501.849999998</v>
      </c>
      <c r="Q6"/>
      <c r="R6"/>
    </row>
    <row r="7" spans="1:18" ht="27" customHeight="1">
      <c r="A7" s="2" t="s">
        <v>4</v>
      </c>
      <c r="B7" s="19">
        <v>-135874.01</v>
      </c>
      <c r="C7" s="19">
        <v>-79895.19</v>
      </c>
      <c r="D7" s="19">
        <v>-99322.57999999999</v>
      </c>
      <c r="E7" s="19">
        <v>-89069.8</v>
      </c>
      <c r="F7" s="19">
        <v>-61759.509999999995</v>
      </c>
      <c r="G7" s="19">
        <v>-247799.88999999998</v>
      </c>
      <c r="H7" s="19">
        <v>-29012.079999999998</v>
      </c>
      <c r="I7" s="19">
        <v>-124801.9</v>
      </c>
      <c r="J7" s="19">
        <v>-23661.15000000001</v>
      </c>
      <c r="K7" s="8">
        <f>SUM(B7:J7)</f>
        <v>-891196.11</v>
      </c>
      <c r="Q7"/>
      <c r="R7"/>
    </row>
    <row r="8" spans="1:11" ht="27" customHeight="1">
      <c r="A8" s="6" t="s">
        <v>5</v>
      </c>
      <c r="B8" s="7">
        <f>B6+B7</f>
        <v>1642826.29</v>
      </c>
      <c r="C8" s="7">
        <f aca="true" t="shared" si="0" ref="C8:J8">C6+C7</f>
        <v>1591757.8200000003</v>
      </c>
      <c r="D8" s="7">
        <f t="shared" si="0"/>
        <v>1956776.0000000002</v>
      </c>
      <c r="E8" s="7">
        <f t="shared" si="0"/>
        <v>1175001.4799999997</v>
      </c>
      <c r="F8" s="7">
        <f t="shared" si="0"/>
        <v>1231399.66</v>
      </c>
      <c r="G8" s="7">
        <f t="shared" si="0"/>
        <v>1222474.39</v>
      </c>
      <c r="H8" s="7">
        <f t="shared" si="0"/>
        <v>1239354.2899999998</v>
      </c>
      <c r="I8" s="7">
        <f t="shared" si="0"/>
        <v>1629994.5500000003</v>
      </c>
      <c r="J8" s="7">
        <f t="shared" si="0"/>
        <v>596721.2599999999</v>
      </c>
      <c r="K8" s="7">
        <f>+K7+K6</f>
        <v>12286305.739999998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809167.1100000001</v>
      </c>
      <c r="C13" s="10">
        <v>555433.2799999999</v>
      </c>
      <c r="D13" s="10">
        <v>1793292.44</v>
      </c>
      <c r="E13" s="10">
        <v>1438841.9599999997</v>
      </c>
      <c r="F13" s="10">
        <v>1484418.83</v>
      </c>
      <c r="G13" s="10">
        <v>892482.75</v>
      </c>
      <c r="H13" s="10">
        <v>623877.43</v>
      </c>
      <c r="I13" s="10">
        <v>636336.7300000001</v>
      </c>
      <c r="J13" s="10">
        <v>775972.44</v>
      </c>
      <c r="K13" s="10">
        <v>982552.84</v>
      </c>
      <c r="L13" s="10">
        <f>SUM(B13:K13)</f>
        <v>9992375.81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-566026.59</v>
      </c>
      <c r="C14" s="8">
        <v>-37579.81</v>
      </c>
      <c r="D14" s="8">
        <v>-95799.5</v>
      </c>
      <c r="E14" s="8">
        <v>-53508.12000000011</v>
      </c>
      <c r="F14" s="8">
        <v>-73015.10999999991</v>
      </c>
      <c r="G14" s="8">
        <v>-36555.2</v>
      </c>
      <c r="H14" s="8">
        <v>-22996.59</v>
      </c>
      <c r="I14" s="8">
        <v>-26682.97999999998</v>
      </c>
      <c r="J14" s="8">
        <v>-72747.07</v>
      </c>
      <c r="K14" s="8">
        <v>-70243.07</v>
      </c>
      <c r="L14" s="8">
        <f>SUM(B14:K14)</f>
        <v>-1055154.0399999998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243140.52000000014</v>
      </c>
      <c r="C15" s="7">
        <f aca="true" t="shared" si="1" ref="C15:K15">+C13+C14</f>
        <v>517853.4699999999</v>
      </c>
      <c r="D15" s="7">
        <f t="shared" si="1"/>
        <v>1697492.94</v>
      </c>
      <c r="E15" s="7">
        <f t="shared" si="1"/>
        <v>1385333.8399999996</v>
      </c>
      <c r="F15" s="7">
        <f t="shared" si="1"/>
        <v>1411403.7200000002</v>
      </c>
      <c r="G15" s="7">
        <f t="shared" si="1"/>
        <v>855927.55</v>
      </c>
      <c r="H15" s="7">
        <f t="shared" si="1"/>
        <v>600880.8400000001</v>
      </c>
      <c r="I15" s="7">
        <f t="shared" si="1"/>
        <v>609653.7500000001</v>
      </c>
      <c r="J15" s="7">
        <f t="shared" si="1"/>
        <v>703225.3699999999</v>
      </c>
      <c r="K15" s="7">
        <f t="shared" si="1"/>
        <v>912309.77</v>
      </c>
      <c r="L15" s="7">
        <f>+L13+L14</f>
        <v>8937221.770000001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1525980.09</v>
      </c>
      <c r="C20" s="10">
        <v>1085779.04</v>
      </c>
      <c r="D20" s="10">
        <v>973864.1699999999</v>
      </c>
      <c r="E20" s="10">
        <v>302662.99999999994</v>
      </c>
      <c r="F20" s="10">
        <v>1053030.74</v>
      </c>
      <c r="G20" s="10">
        <v>1471640.0399999998</v>
      </c>
      <c r="H20" s="10">
        <v>291450.73999999993</v>
      </c>
      <c r="I20" s="10">
        <v>1154591.54</v>
      </c>
      <c r="J20" s="10">
        <v>936622.5800000001</v>
      </c>
      <c r="K20" s="10">
        <v>1237766.6400000001</v>
      </c>
      <c r="L20" s="10">
        <v>1151974.1500000001</v>
      </c>
      <c r="M20" s="10">
        <v>667019.5</v>
      </c>
      <c r="N20" s="10">
        <v>337481.45999999996</v>
      </c>
      <c r="O20" s="10">
        <f>SUM(B20:N20)</f>
        <v>12189863.690000001</v>
      </c>
    </row>
    <row r="21" spans="1:15" ht="27" customHeight="1">
      <c r="A21" s="2" t="s">
        <v>4</v>
      </c>
      <c r="B21" s="8">
        <v>-47207.6</v>
      </c>
      <c r="C21" s="8">
        <v>-48078.8</v>
      </c>
      <c r="D21" s="8">
        <v>-35732.4</v>
      </c>
      <c r="E21" s="8">
        <v>-8307.2</v>
      </c>
      <c r="F21" s="8">
        <v>-72089.6</v>
      </c>
      <c r="G21" s="8">
        <v>-91290.9</v>
      </c>
      <c r="H21" s="8">
        <v>-10080.4</v>
      </c>
      <c r="I21" s="8">
        <v>-63839.6</v>
      </c>
      <c r="J21" s="8">
        <v>-34755.6</v>
      </c>
      <c r="K21" s="8">
        <v>-21542.4</v>
      </c>
      <c r="L21" s="8">
        <v>-18057.539999999943</v>
      </c>
      <c r="M21" s="8">
        <v>-64816.99</v>
      </c>
      <c r="N21" s="8">
        <v>-17252.4</v>
      </c>
      <c r="O21" s="8">
        <f>SUM(B21:N21)</f>
        <v>-533051.4299999999</v>
      </c>
    </row>
    <row r="22" spans="1:15" ht="27" customHeight="1">
      <c r="A22" s="6" t="s">
        <v>5</v>
      </c>
      <c r="B22" s="7">
        <f>+B20+B21</f>
        <v>1478772.49</v>
      </c>
      <c r="C22" s="7">
        <f>+C20+C21</f>
        <v>1037700.24</v>
      </c>
      <c r="D22" s="7">
        <f aca="true" t="shared" si="2" ref="D22:O22">+D20+D21</f>
        <v>938131.7699999999</v>
      </c>
      <c r="E22" s="7">
        <f t="shared" si="2"/>
        <v>294355.79999999993</v>
      </c>
      <c r="F22" s="7">
        <f t="shared" si="2"/>
        <v>980941.14</v>
      </c>
      <c r="G22" s="7">
        <f t="shared" si="2"/>
        <v>1380349.14</v>
      </c>
      <c r="H22" s="7">
        <f t="shared" si="2"/>
        <v>281370.3399999999</v>
      </c>
      <c r="I22" s="7">
        <f t="shared" si="2"/>
        <v>1090751.94</v>
      </c>
      <c r="J22" s="7">
        <f t="shared" si="2"/>
        <v>901866.9800000001</v>
      </c>
      <c r="K22" s="7">
        <f t="shared" si="2"/>
        <v>1216224.2400000002</v>
      </c>
      <c r="L22" s="7">
        <f t="shared" si="2"/>
        <v>1133916.61</v>
      </c>
      <c r="M22" s="7">
        <f t="shared" si="2"/>
        <v>602202.51</v>
      </c>
      <c r="N22" s="7">
        <f t="shared" si="2"/>
        <v>320229.05999999994</v>
      </c>
      <c r="O22" s="7">
        <f t="shared" si="2"/>
        <v>11656812.260000002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2024-04-09T15:05:39Z</dcterms:modified>
  <cp:category/>
  <cp:version/>
  <cp:contentType/>
  <cp:contentStatus/>
</cp:coreProperties>
</file>