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<sst xmlns="http://schemas.openxmlformats.org/spreadsheetml/2006/main" count="81" uniqueCount="63">
  <si>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</si>
  <si>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</si>
  <si>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</si>
  <si>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</si>
  <si>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</si>
  <si>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</si>
  <si>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</si>
  <si>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</si>
  <si>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</si>
  <si>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</si>
  <si>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</si>
  <si>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</si>
  <si>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</si>
  <si>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</si>
  <si>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</si>
  <si>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</si>
  <si>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</si>
  <si>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</si>
  <si>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</si>
  <si>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</si>
  <si>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</si>
  <si>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</si>
  <si>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</si>
  <si>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</si>
  <si>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</si>
  <si>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</si>
  <si>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</si>
  <si>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</si>
  <si>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</si>
  <si>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</si>
  <si>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</si>
  <si>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</si>
  <si>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</si>
  <si>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</si>
  <si>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</si>
  <si>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</si>
  <si>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</si>
  <si>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</si>
  <si>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</si>
  <si>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</si>
  <si>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</si>
  <si>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</si>
  <si>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</si>
  <si>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</si>
  <si>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</si>
  <si>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</si>
  <si>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</si>
  <si>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</si>
  <si>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</si>
  <si>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</si>
  <si>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</si>
  <si>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</si>
  <si>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</si>
  <si>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</si>
  <si>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</si>
  <si>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</si>
  <si>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</si>
  <si>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</si>
  <si>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</si>
  <si>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</si>
  <si>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</si>
  <si>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</si>
  <si>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27/03/24 - VENCIMENTO 04/04/24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</si>
</sst>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1784778.25</v>
      </c>
      <c r="C6" s="10">
        <v>1688515.0899999999</v>
      </c>
      <c r="D6" s="10">
        <v>2109369.6799999997</v>
      </c>
      <c r="E6" s="10">
        <v>1271963.5799999998</v>
      </c>
      <c r="F6" s="10">
        <v>1321334.06</v>
      </c>
      <c r="G6" s="10">
        <v>1475218.17</v>
      </c>
      <c r="H6" s="10">
        <v>1258264.05</v>
      </c>
      <c r="I6" s="10">
        <v>1757338.3500000003</v>
      </c>
      <c r="J6" s="10">
        <v>616657.1700000002</v>
      </c>
      <c r="K6" s="10">
        <f>SUM(B6:J6)</f>
        <v>13283438.4</v>
      </c>
      <c r="Q6"/>
      <c r="R6"/>
    </row>
    <row r="7" spans="1:18" ht="27" customHeight="1">
      <c r="A7" s="2" t="s">
        <v>4</v>
      </c>
      <c r="B7" s="19">
        <v>-120896.96</v>
      </c>
      <c r="C7" s="19">
        <v>-77153.26</v>
      </c>
      <c r="D7" s="19">
        <v>-103776.95999999998</v>
      </c>
      <c r="E7" s="19">
        <v>-92921.75</v>
      </c>
      <c r="F7" s="19">
        <v>-50921.2</v>
      </c>
      <c r="G7" s="19">
        <v>-82598</v>
      </c>
      <c r="H7" s="19">
        <v>-31554.909999999996</v>
      </c>
      <c r="I7" s="19">
        <v>-84864.8</v>
      </c>
      <c r="J7" s="19">
        <v>-26181.05000000001</v>
      </c>
      <c r="K7" s="8">
        <f>SUM(B7:J7)</f>
        <v>-670868.8900000001</v>
      </c>
      <c r="Q7"/>
      <c r="R7"/>
    </row>
    <row r="8" spans="1:11" ht="27" customHeight="1">
      <c r="A8" s="6" t="s">
        <v>5</v>
      </c>
      <c r="B8" s="7">
        <f>B6+B7</f>
        <v>1663881.29</v>
      </c>
      <c r="C8" s="7">
        <f aca="true" t="shared" si="0" ref="C8:J8">C6+C7</f>
        <v>1611361.8299999998</v>
      </c>
      <c r="D8" s="7">
        <f t="shared" si="0"/>
        <v>2005592.7199999997</v>
      </c>
      <c r="E8" s="7">
        <f t="shared" si="0"/>
        <v>1179041.8299999998</v>
      </c>
      <c r="F8" s="7">
        <f t="shared" si="0"/>
        <v>1270412.86</v>
      </c>
      <c r="G8" s="7">
        <f t="shared" si="0"/>
        <v>1392620.17</v>
      </c>
      <c r="H8" s="7">
        <f t="shared" si="0"/>
        <v>1226709.1400000001</v>
      </c>
      <c r="I8" s="7">
        <f t="shared" si="0"/>
        <v>1672473.5500000003</v>
      </c>
      <c r="J8" s="7">
        <f t="shared" si="0"/>
        <v>590476.1200000001</v>
      </c>
      <c r="K8" s="7">
        <f>+K7+K6</f>
        <v>12612569.51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826822.5800000002</v>
      </c>
      <c r="C13" s="10">
        <v>558093.58</v>
      </c>
      <c r="D13" s="10">
        <v>1817667.6700000002</v>
      </c>
      <c r="E13" s="10">
        <v>1474711.67</v>
      </c>
      <c r="F13" s="10">
        <v>1515632.1199999999</v>
      </c>
      <c r="G13" s="10">
        <v>901745.4799999999</v>
      </c>
      <c r="H13" s="10">
        <v>618022.2200000002</v>
      </c>
      <c r="I13" s="10">
        <v>639822.52</v>
      </c>
      <c r="J13" s="10">
        <v>781122.63</v>
      </c>
      <c r="K13" s="10">
        <v>989451.7000000001</v>
      </c>
      <c r="L13" s="10">
        <f>SUM(B13:K13)</f>
        <v>10123092.17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-127686.98999999999</v>
      </c>
      <c r="C14" s="8">
        <v>-22959.2</v>
      </c>
      <c r="D14" s="8">
        <v>-70224</v>
      </c>
      <c r="E14" s="8">
        <v>-53987.72000000011</v>
      </c>
      <c r="F14" s="8">
        <v>-46349.6</v>
      </c>
      <c r="G14" s="8">
        <v>-36410</v>
      </c>
      <c r="H14" s="8">
        <v>-19562.4</v>
      </c>
      <c r="I14" s="8">
        <v>-26210.149999999998</v>
      </c>
      <c r="J14" s="8">
        <v>-27086.4</v>
      </c>
      <c r="K14" s="8">
        <v>-42970.4</v>
      </c>
      <c r="L14" s="8">
        <f>SUM(B14:K14)</f>
        <v>-473446.86000000016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699135.5900000002</v>
      </c>
      <c r="C15" s="7">
        <f aca="true" t="shared" si="1" ref="C15:K15">+C13+C14</f>
        <v>535134.38</v>
      </c>
      <c r="D15" s="7">
        <f t="shared" si="1"/>
        <v>1747443.6700000002</v>
      </c>
      <c r="E15" s="7">
        <f t="shared" si="1"/>
        <v>1420723.9499999997</v>
      </c>
      <c r="F15" s="7">
        <f t="shared" si="1"/>
        <v>1469282.5199999998</v>
      </c>
      <c r="G15" s="7">
        <f t="shared" si="1"/>
        <v>865335.4799999999</v>
      </c>
      <c r="H15" s="7">
        <f t="shared" si="1"/>
        <v>598459.8200000002</v>
      </c>
      <c r="I15" s="7">
        <f t="shared" si="1"/>
        <v>613612.37</v>
      </c>
      <c r="J15" s="7">
        <f t="shared" si="1"/>
        <v>754036.23</v>
      </c>
      <c r="K15" s="7">
        <f t="shared" si="1"/>
        <v>946481.3</v>
      </c>
      <c r="L15" s="7">
        <f>+L13+L14</f>
        <v>9649645.31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1537432.21</v>
      </c>
      <c r="C20" s="10">
        <v>1101519.56</v>
      </c>
      <c r="D20" s="10">
        <v>985550.41</v>
      </c>
      <c r="E20" s="10">
        <v>256644.56999999998</v>
      </c>
      <c r="F20" s="10">
        <v>1070587.31</v>
      </c>
      <c r="G20" s="10">
        <v>1488253.8599999999</v>
      </c>
      <c r="H20" s="10">
        <v>299522.10000000003</v>
      </c>
      <c r="I20" s="10">
        <v>1172269.3499999999</v>
      </c>
      <c r="J20" s="10">
        <v>940263.66</v>
      </c>
      <c r="K20" s="10">
        <v>1211103.0799999998</v>
      </c>
      <c r="L20" s="10">
        <v>1149503.8900000004</v>
      </c>
      <c r="M20" s="10">
        <v>669518.63</v>
      </c>
      <c r="N20" s="10">
        <v>336789.81</v>
      </c>
      <c r="O20" s="10">
        <f>SUM(B20:N20)</f>
        <v>12218958.440000001</v>
      </c>
    </row>
    <row r="21" spans="1:15" ht="27" customHeight="1">
      <c r="A21" s="2" t="s">
        <v>4</v>
      </c>
      <c r="B21" s="8">
        <v>-41470</v>
      </c>
      <c r="C21" s="8">
        <v>-38856.4</v>
      </c>
      <c r="D21" s="8">
        <v>-22545.6</v>
      </c>
      <c r="E21" s="8">
        <v>-3748.8</v>
      </c>
      <c r="F21" s="8">
        <v>-28952</v>
      </c>
      <c r="G21" s="8">
        <v>-53020</v>
      </c>
      <c r="H21" s="8">
        <v>-8206</v>
      </c>
      <c r="I21" s="8">
        <v>-60090.8</v>
      </c>
      <c r="J21" s="8">
        <v>-32784.4</v>
      </c>
      <c r="K21" s="8">
        <v>-18211.6</v>
      </c>
      <c r="L21" s="8">
        <v>-14163.6</v>
      </c>
      <c r="M21" s="8">
        <v>-24072.4</v>
      </c>
      <c r="N21" s="8">
        <v>-13591.6</v>
      </c>
      <c r="O21" s="8">
        <f>SUM(B21:N21)</f>
        <v>-359713.19999999995</v>
      </c>
    </row>
    <row r="22" spans="1:15" ht="27" customHeight="1">
      <c r="A22" s="6" t="s">
        <v>5</v>
      </c>
      <c r="B22" s="7">
        <f>+B20+B21</f>
        <v>1495962.21</v>
      </c>
      <c r="C22" s="7">
        <f>+C20+C21</f>
        <v>1062663.1600000001</v>
      </c>
      <c r="D22" s="7">
        <f aca="true" t="shared" si="2" ref="D22:O22">+D20+D21</f>
        <v>963004.81</v>
      </c>
      <c r="E22" s="7">
        <f t="shared" si="2"/>
        <v>252895.77</v>
      </c>
      <c r="F22" s="7">
        <f t="shared" si="2"/>
        <v>1041635.31</v>
      </c>
      <c r="G22" s="7">
        <f t="shared" si="2"/>
        <v>1435233.8599999999</v>
      </c>
      <c r="H22" s="7">
        <f t="shared" si="2"/>
        <v>291316.10000000003</v>
      </c>
      <c r="I22" s="7">
        <f t="shared" si="2"/>
        <v>1112178.5499999998</v>
      </c>
      <c r="J22" s="7">
        <f t="shared" si="2"/>
        <v>907479.26</v>
      </c>
      <c r="K22" s="7">
        <f t="shared" si="2"/>
        <v>1192891.4799999997</v>
      </c>
      <c r="L22" s="7">
        <f t="shared" si="2"/>
        <v>1135340.2900000003</v>
      </c>
      <c r="M22" s="7">
        <f t="shared" si="2"/>
        <v>645446.23</v>
      </c>
      <c r="N22" s="7">
        <f t="shared" si="2"/>
        <v>323198.21</v>
      </c>
      <c r="O22" s="7">
        <f t="shared" si="2"/>
        <v>11859245.240000002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2024-04-09T14:51:50Z</dcterms:modified>
  <cp:category/>
  <cp:version/>
  <cp:contentType/>
  <cp:contentStatus/>
</cp:coreProperties>
</file>