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<sst xmlns="http://schemas.openxmlformats.org/spreadsheetml/2006/main" count="81" uniqueCount="63">
  <si>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</si>
  <si>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</si>
  <si>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</si>
  <si>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</si>
  <si>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</si>
  <si>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</si>
  <si>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</si>
  <si>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</si>
  <si>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</si>
  <si>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</si>
  <si>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</si>
  <si>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</si>
  <si>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</si>
  <si>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</si>
  <si>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</si>
  <si>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</si>
  <si>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</si>
  <si>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</si>
  <si>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</si>
  <si>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</si>
  <si>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</si>
  <si>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</si>
  <si>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</si>
  <si>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</si>
  <si>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</si>
  <si>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</si>
  <si>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</si>
  <si>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</si>
  <si>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</si>
  <si>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</si>
  <si>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</si>
  <si>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</si>
  <si>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</si>
  <si>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</si>
  <si>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</si>
  <si>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</si>
  <si>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</si>
  <si>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</si>
  <si>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</si>
  <si>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</si>
  <si>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</si>
  <si>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</si>
  <si>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</si>
  <si>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</si>
  <si>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</si>
  <si>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</si>
  <si>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</si>
  <si>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</si>
  <si>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</si>
  <si>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</si>
  <si>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</si>
  <si>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</si>
  <si>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</si>
  <si>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</si>
  <si>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</si>
  <si>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</si>
  <si>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</si>
  <si>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</si>
  <si>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</si>
  <si>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</si>
  <si>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</si>
  <si>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</si>
  <si>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26/03/24 - VENCIMENTO 03/04/24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</si>
</sst>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1788494.8</v>
      </c>
      <c r="C6" s="10">
        <v>1684704.9300000002</v>
      </c>
      <c r="D6" s="10">
        <v>2096528.77</v>
      </c>
      <c r="E6" s="10">
        <v>1271567.2</v>
      </c>
      <c r="F6" s="10">
        <v>1307643.4599999997</v>
      </c>
      <c r="G6" s="10">
        <v>1468198.3900000001</v>
      </c>
      <c r="H6" s="10">
        <v>1270069.4799999997</v>
      </c>
      <c r="I6" s="10">
        <v>1758513.8400000003</v>
      </c>
      <c r="J6" s="10">
        <v>621032.4900000001</v>
      </c>
      <c r="K6" s="10">
        <f>SUM(B6:J6)</f>
        <v>13266753.360000001</v>
      </c>
      <c r="Q6"/>
      <c r="R6"/>
    </row>
    <row r="7" spans="1:18" ht="27" customHeight="1">
      <c r="A7" s="2" t="s">
        <v>4</v>
      </c>
      <c r="B7" s="19">
        <v>-116228.12</v>
      </c>
      <c r="C7" s="19">
        <v>-80687.16</v>
      </c>
      <c r="D7" s="19">
        <v>-105928.62999999998</v>
      </c>
      <c r="E7" s="19">
        <v>-107606.09</v>
      </c>
      <c r="F7" s="19">
        <v>-53592</v>
      </c>
      <c r="G7" s="19">
        <v>-83272.91</v>
      </c>
      <c r="H7" s="19">
        <v>-30660.02</v>
      </c>
      <c r="I7" s="19">
        <v>-82211.85</v>
      </c>
      <c r="J7" s="19">
        <v>-25539.27000000001</v>
      </c>
      <c r="K7" s="8">
        <f>SUM(B7:J7)</f>
        <v>-685726.05</v>
      </c>
      <c r="Q7"/>
      <c r="R7"/>
    </row>
    <row r="8" spans="1:11" ht="27" customHeight="1">
      <c r="A8" s="6" t="s">
        <v>5</v>
      </c>
      <c r="B8" s="7">
        <f>B6+B7</f>
        <v>1672266.6800000002</v>
      </c>
      <c r="C8" s="7">
        <f aca="true" t="shared" si="0" ref="C8:J8">C6+C7</f>
        <v>1604017.7700000003</v>
      </c>
      <c r="D8" s="7">
        <f t="shared" si="0"/>
        <v>1990600.1400000001</v>
      </c>
      <c r="E8" s="7">
        <f t="shared" si="0"/>
        <v>1163961.1099999999</v>
      </c>
      <c r="F8" s="7">
        <f t="shared" si="0"/>
        <v>1254051.4599999997</v>
      </c>
      <c r="G8" s="7">
        <f t="shared" si="0"/>
        <v>1384925.4800000002</v>
      </c>
      <c r="H8" s="7">
        <f t="shared" si="0"/>
        <v>1239409.4599999997</v>
      </c>
      <c r="I8" s="7">
        <f t="shared" si="0"/>
        <v>1676301.9900000002</v>
      </c>
      <c r="J8" s="7">
        <f t="shared" si="0"/>
        <v>595493.2200000001</v>
      </c>
      <c r="K8" s="7">
        <f>+K7+K6</f>
        <v>12581027.31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828611.6400000001</v>
      </c>
      <c r="C13" s="10">
        <v>557962.1599999999</v>
      </c>
      <c r="D13" s="10">
        <v>1815663.6900000002</v>
      </c>
      <c r="E13" s="10">
        <v>1462732.5499999998</v>
      </c>
      <c r="F13" s="10">
        <v>1515128.0800000003</v>
      </c>
      <c r="G13" s="10">
        <v>901404.5299999999</v>
      </c>
      <c r="H13" s="10">
        <v>617865.7700000001</v>
      </c>
      <c r="I13" s="10">
        <v>637267.92</v>
      </c>
      <c r="J13" s="10">
        <v>782273.9099999999</v>
      </c>
      <c r="K13" s="10">
        <v>981201.2000000001</v>
      </c>
      <c r="L13" s="10">
        <f>SUM(B13:K13)</f>
        <v>10100111.45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-128720.98999999999</v>
      </c>
      <c r="C14" s="8">
        <v>-22981.2</v>
      </c>
      <c r="D14" s="8">
        <v>-72648.4</v>
      </c>
      <c r="E14" s="8">
        <v>-54577.32000000011</v>
      </c>
      <c r="F14" s="8">
        <v>-47722.4</v>
      </c>
      <c r="G14" s="8">
        <v>-37254.8</v>
      </c>
      <c r="H14" s="8">
        <v>-20442.4</v>
      </c>
      <c r="I14" s="8">
        <v>-24614.67</v>
      </c>
      <c r="J14" s="8">
        <v>-28789.2</v>
      </c>
      <c r="K14" s="8">
        <v>-44118.8</v>
      </c>
      <c r="L14" s="8">
        <f>SUM(B14:K14)</f>
        <v>-481870.1800000001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699890.6500000001</v>
      </c>
      <c r="C15" s="7">
        <f aca="true" t="shared" si="1" ref="C15:K15">+C13+C14</f>
        <v>534980.96</v>
      </c>
      <c r="D15" s="7">
        <f t="shared" si="1"/>
        <v>1743015.2900000003</v>
      </c>
      <c r="E15" s="7">
        <f t="shared" si="1"/>
        <v>1408155.2299999997</v>
      </c>
      <c r="F15" s="7">
        <f t="shared" si="1"/>
        <v>1467405.6800000004</v>
      </c>
      <c r="G15" s="7">
        <f t="shared" si="1"/>
        <v>864149.7299999999</v>
      </c>
      <c r="H15" s="7">
        <f t="shared" si="1"/>
        <v>597423.3700000001</v>
      </c>
      <c r="I15" s="7">
        <f t="shared" si="1"/>
        <v>612653.25</v>
      </c>
      <c r="J15" s="7">
        <f t="shared" si="1"/>
        <v>753484.71</v>
      </c>
      <c r="K15" s="7">
        <f t="shared" si="1"/>
        <v>937082.4</v>
      </c>
      <c r="L15" s="7">
        <f>+L13+L14</f>
        <v>9618241.27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1532733.53</v>
      </c>
      <c r="C20" s="10">
        <v>1092993.2</v>
      </c>
      <c r="D20" s="10">
        <v>959211.78</v>
      </c>
      <c r="E20" s="10">
        <v>306864.23</v>
      </c>
      <c r="F20" s="10">
        <v>1071737.0299999998</v>
      </c>
      <c r="G20" s="10">
        <v>1488763.88</v>
      </c>
      <c r="H20" s="10">
        <v>296740.88</v>
      </c>
      <c r="I20" s="10">
        <v>1174140.27</v>
      </c>
      <c r="J20" s="10">
        <v>932667.0900000001</v>
      </c>
      <c r="K20" s="10">
        <v>1204137.8</v>
      </c>
      <c r="L20" s="10">
        <v>1156664.9900000002</v>
      </c>
      <c r="M20" s="10">
        <v>663429.3600000001</v>
      </c>
      <c r="N20" s="10">
        <v>335815.09</v>
      </c>
      <c r="O20" s="10">
        <f>SUM(B20:N20)</f>
        <v>12215899.129999999</v>
      </c>
    </row>
    <row r="21" spans="1:15" ht="27" customHeight="1">
      <c r="A21" s="2" t="s">
        <v>4</v>
      </c>
      <c r="B21" s="8">
        <v>-42446.8</v>
      </c>
      <c r="C21" s="8">
        <v>-41091.6</v>
      </c>
      <c r="D21" s="8">
        <v>-24090</v>
      </c>
      <c r="E21" s="8">
        <v>-8368.8</v>
      </c>
      <c r="F21" s="8">
        <v>-31992.4</v>
      </c>
      <c r="G21" s="8">
        <v>-55858</v>
      </c>
      <c r="H21" s="8">
        <v>-8668</v>
      </c>
      <c r="I21" s="8">
        <v>-62792.4</v>
      </c>
      <c r="J21" s="8">
        <v>-33470.8</v>
      </c>
      <c r="K21" s="8">
        <v>-18972.8</v>
      </c>
      <c r="L21" s="8">
        <v>-14405.6</v>
      </c>
      <c r="M21" s="8">
        <v>-23456.4</v>
      </c>
      <c r="N21" s="8">
        <v>-14370.4</v>
      </c>
      <c r="O21" s="8">
        <f>SUM(B21:N21)</f>
        <v>-379984</v>
      </c>
    </row>
    <row r="22" spans="1:15" ht="27" customHeight="1">
      <c r="A22" s="6" t="s">
        <v>5</v>
      </c>
      <c r="B22" s="7">
        <f>+B20+B21</f>
        <v>1490286.73</v>
      </c>
      <c r="C22" s="7">
        <f>+C20+C21</f>
        <v>1051901.5999999999</v>
      </c>
      <c r="D22" s="7">
        <f aca="true" t="shared" si="2" ref="D22:O22">+D20+D21</f>
        <v>935121.78</v>
      </c>
      <c r="E22" s="7">
        <f t="shared" si="2"/>
        <v>298495.43</v>
      </c>
      <c r="F22" s="7">
        <f t="shared" si="2"/>
        <v>1039744.6299999998</v>
      </c>
      <c r="G22" s="7">
        <f t="shared" si="2"/>
        <v>1432905.88</v>
      </c>
      <c r="H22" s="7">
        <f t="shared" si="2"/>
        <v>288072.88</v>
      </c>
      <c r="I22" s="7">
        <f t="shared" si="2"/>
        <v>1111347.87</v>
      </c>
      <c r="J22" s="7">
        <f t="shared" si="2"/>
        <v>899196.29</v>
      </c>
      <c r="K22" s="7">
        <f t="shared" si="2"/>
        <v>1185165</v>
      </c>
      <c r="L22" s="7">
        <f t="shared" si="2"/>
        <v>1142259.3900000001</v>
      </c>
      <c r="M22" s="7">
        <f t="shared" si="2"/>
        <v>639972.9600000001</v>
      </c>
      <c r="N22" s="7">
        <f t="shared" si="2"/>
        <v>321444.69</v>
      </c>
      <c r="O22" s="7">
        <f t="shared" si="2"/>
        <v>11835915.129999999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2024-04-09T14:48:43Z</dcterms:modified>
  <cp:category/>
  <cp:version/>
  <cp:contentType/>
  <cp:contentStatus/>
</cp:coreProperties>
</file>