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<sst xmlns="http://schemas.openxmlformats.org/spreadsheetml/2006/main" count="81" uniqueCount="63">
  <si>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</si>
  <si>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</si>
  <si>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</si>
  <si>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</si>
  <si>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</si>
  <si>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</si>
  <si>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</si>
  <si>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</si>
  <si>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</si>
  <si>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</si>
  <si>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</si>
  <si>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</si>
  <si>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</si>
  <si>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</si>
  <si>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</si>
  <si>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</si>
  <si>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</si>
  <si>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</si>
  <si>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</si>
  <si>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</si>
  <si>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</si>
  <si>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</si>
  <si>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</si>
  <si>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</si>
  <si>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</si>
  <si>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</si>
  <si>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</si>
  <si>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</si>
  <si>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</si>
  <si>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</si>
  <si>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</si>
  <si>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</si>
  <si>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</si>
  <si>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</si>
  <si>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</si>
  <si>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</si>
  <si>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</si>
  <si>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</si>
  <si>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</si>
  <si>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</si>
  <si>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</si>
  <si>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</si>
  <si>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</si>
  <si>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</si>
  <si>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</si>
  <si>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</si>
  <si>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</si>
  <si>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</si>
  <si>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</si>
  <si>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</si>
  <si>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</si>
  <si>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</si>
  <si>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</si>
  <si>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</si>
  <si>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</si>
  <si>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</si>
  <si>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</si>
  <si>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</si>
  <si>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</si>
  <si>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</si>
  <si>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</si>
  <si>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</si>
  <si>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25/03/24 - VENCIMENTO 02/04/24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</si>
</sst>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1772456.36</v>
      </c>
      <c r="C6" s="10">
        <v>1679986.86</v>
      </c>
      <c r="D6" s="10">
        <v>2040152.0599999998</v>
      </c>
      <c r="E6" s="10">
        <v>1266810.95</v>
      </c>
      <c r="F6" s="10">
        <v>1293430.36</v>
      </c>
      <c r="G6" s="10">
        <v>1448114.0200000003</v>
      </c>
      <c r="H6" s="10">
        <v>1252968.3900000001</v>
      </c>
      <c r="I6" s="10">
        <v>1734377.0600000005</v>
      </c>
      <c r="J6" s="10">
        <v>616650.03</v>
      </c>
      <c r="K6" s="10">
        <f>SUM(B6:J6)</f>
        <v>13104946.090000002</v>
      </c>
      <c r="Q6"/>
      <c r="R6"/>
    </row>
    <row r="7" spans="1:18" ht="27" customHeight="1">
      <c r="A7" s="2" t="s">
        <v>4</v>
      </c>
      <c r="B7" s="19">
        <v>-186089.08000000002</v>
      </c>
      <c r="C7" s="19">
        <v>-76401.95</v>
      </c>
      <c r="D7" s="19">
        <v>1889824.02</v>
      </c>
      <c r="E7" s="19">
        <v>-148746.94</v>
      </c>
      <c r="F7" s="19">
        <v>-52021.2</v>
      </c>
      <c r="G7" s="19">
        <v>-147782.59</v>
      </c>
      <c r="H7" s="19">
        <v>1408085.44</v>
      </c>
      <c r="I7" s="19">
        <v>-93104.68000000001</v>
      </c>
      <c r="J7" s="19">
        <v>402629.14</v>
      </c>
      <c r="K7" s="8">
        <f>SUM(B7:J7)</f>
        <v>2996392.16</v>
      </c>
      <c r="Q7"/>
      <c r="R7"/>
    </row>
    <row r="8" spans="1:11" ht="27" customHeight="1">
      <c r="A8" s="6" t="s">
        <v>5</v>
      </c>
      <c r="B8" s="7">
        <f>B6+B7</f>
        <v>1586367.28</v>
      </c>
      <c r="C8" s="7">
        <f aca="true" t="shared" si="0" ref="C8:J8">C6+C7</f>
        <v>1603584.9100000001</v>
      </c>
      <c r="D8" s="7">
        <f t="shared" si="0"/>
        <v>3929976.08</v>
      </c>
      <c r="E8" s="7">
        <f t="shared" si="0"/>
        <v>1118064.01</v>
      </c>
      <c r="F8" s="7">
        <f t="shared" si="0"/>
        <v>1241409.1600000001</v>
      </c>
      <c r="G8" s="7">
        <f t="shared" si="0"/>
        <v>1300331.4300000002</v>
      </c>
      <c r="H8" s="7">
        <f t="shared" si="0"/>
        <v>2661053.83</v>
      </c>
      <c r="I8" s="7">
        <f t="shared" si="0"/>
        <v>1641272.3800000006</v>
      </c>
      <c r="J8" s="7">
        <f t="shared" si="0"/>
        <v>1019279.17</v>
      </c>
      <c r="K8" s="7">
        <f>+K7+K6</f>
        <v>16101338.250000002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832296.1400000001</v>
      </c>
      <c r="C13" s="10">
        <v>556411.24</v>
      </c>
      <c r="D13" s="10">
        <v>1805975.7900000003</v>
      </c>
      <c r="E13" s="10">
        <v>1461592.5099999998</v>
      </c>
      <c r="F13" s="10">
        <v>1509433.86</v>
      </c>
      <c r="G13" s="10">
        <v>897720.7700000001</v>
      </c>
      <c r="H13" s="10">
        <v>590394.5000000001</v>
      </c>
      <c r="I13" s="10">
        <v>631667.66</v>
      </c>
      <c r="J13" s="10">
        <v>777975.95</v>
      </c>
      <c r="K13" s="10">
        <v>976990.11</v>
      </c>
      <c r="L13" s="10">
        <f>SUM(B13:K13)</f>
        <v>10040458.53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-129077.39</v>
      </c>
      <c r="C14" s="8">
        <v>-23949.2</v>
      </c>
      <c r="D14" s="8">
        <v>-72899.2</v>
      </c>
      <c r="E14" s="8">
        <v>1462330.2799999998</v>
      </c>
      <c r="F14" s="8">
        <v>1796275.6</v>
      </c>
      <c r="G14" s="8">
        <v>-37180</v>
      </c>
      <c r="H14" s="8">
        <v>-19324.8</v>
      </c>
      <c r="I14" s="8">
        <v>626047.09</v>
      </c>
      <c r="J14" s="8">
        <v>-27403.2</v>
      </c>
      <c r="K14" s="8">
        <v>-43885.6</v>
      </c>
      <c r="L14" s="8">
        <f>SUM(B14:K14)</f>
        <v>3530933.5799999996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703218.7500000001</v>
      </c>
      <c r="C15" s="7">
        <f aca="true" t="shared" si="1" ref="C15:K15">+C13+C14</f>
        <v>532462.04</v>
      </c>
      <c r="D15" s="7">
        <f t="shared" si="1"/>
        <v>1733076.5900000003</v>
      </c>
      <c r="E15" s="7">
        <f t="shared" si="1"/>
        <v>2923922.7899999996</v>
      </c>
      <c r="F15" s="7">
        <f t="shared" si="1"/>
        <v>3305709.46</v>
      </c>
      <c r="G15" s="7">
        <f t="shared" si="1"/>
        <v>860540.7700000001</v>
      </c>
      <c r="H15" s="7">
        <f t="shared" si="1"/>
        <v>571069.7000000001</v>
      </c>
      <c r="I15" s="7">
        <f t="shared" si="1"/>
        <v>1257714.75</v>
      </c>
      <c r="J15" s="7">
        <f t="shared" si="1"/>
        <v>750572.75</v>
      </c>
      <c r="K15" s="7">
        <f t="shared" si="1"/>
        <v>933104.51</v>
      </c>
      <c r="L15" s="7">
        <f>+L13+L14</f>
        <v>13571392.11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1521037.37</v>
      </c>
      <c r="C20" s="10">
        <v>1082188.08</v>
      </c>
      <c r="D20" s="10">
        <v>939059.39</v>
      </c>
      <c r="E20" s="10">
        <v>303165.95999999996</v>
      </c>
      <c r="F20" s="10">
        <v>1059869.7</v>
      </c>
      <c r="G20" s="10">
        <v>1473416.79</v>
      </c>
      <c r="H20" s="10">
        <v>292841.97</v>
      </c>
      <c r="I20" s="10">
        <v>1160331.1999999997</v>
      </c>
      <c r="J20" s="10">
        <v>921484.8600000001</v>
      </c>
      <c r="K20" s="10">
        <v>1210729.8899999997</v>
      </c>
      <c r="L20" s="10">
        <v>1136228.0500000005</v>
      </c>
      <c r="M20" s="10">
        <v>657774.0700000001</v>
      </c>
      <c r="N20" s="10">
        <v>340160.12</v>
      </c>
      <c r="O20" s="10">
        <f>SUM(B20:N20)</f>
        <v>12098287.449999997</v>
      </c>
    </row>
    <row r="21" spans="1:15" ht="27" customHeight="1">
      <c r="A21" s="2" t="s">
        <v>4</v>
      </c>
      <c r="B21" s="8">
        <v>-44695.2</v>
      </c>
      <c r="C21" s="8">
        <v>-42072.8</v>
      </c>
      <c r="D21" s="8">
        <v>-24618</v>
      </c>
      <c r="E21" s="8">
        <v>-8342.4</v>
      </c>
      <c r="F21" s="8">
        <v>-32005.6</v>
      </c>
      <c r="G21" s="8">
        <v>-58080</v>
      </c>
      <c r="H21" s="8">
        <v>-7642.8</v>
      </c>
      <c r="I21" s="8">
        <v>1046271.2</v>
      </c>
      <c r="J21" s="8">
        <v>-33739.2</v>
      </c>
      <c r="K21" s="8">
        <v>1509826</v>
      </c>
      <c r="L21" s="8">
        <v>1389048.8</v>
      </c>
      <c r="M21" s="8">
        <v>-24213.2</v>
      </c>
      <c r="N21" s="8">
        <v>-14946.8</v>
      </c>
      <c r="O21" s="8">
        <f>SUM(B21:N21)</f>
        <v>3654790</v>
      </c>
    </row>
    <row r="22" spans="1:15" ht="27" customHeight="1">
      <c r="A22" s="6" t="s">
        <v>5</v>
      </c>
      <c r="B22" s="7">
        <f>+B20+B21</f>
        <v>1476342.1700000002</v>
      </c>
      <c r="C22" s="7">
        <f>+C20+C21</f>
        <v>1040115.28</v>
      </c>
      <c r="D22" s="7">
        <f aca="true" t="shared" si="2" ref="D22:O22">+D20+D21</f>
        <v>914441.39</v>
      </c>
      <c r="E22" s="7">
        <f t="shared" si="2"/>
        <v>294823.55999999994</v>
      </c>
      <c r="F22" s="7">
        <f t="shared" si="2"/>
        <v>1027864.1</v>
      </c>
      <c r="G22" s="7">
        <f t="shared" si="2"/>
        <v>1415336.79</v>
      </c>
      <c r="H22" s="7">
        <f t="shared" si="2"/>
        <v>285199.17</v>
      </c>
      <c r="I22" s="7">
        <f t="shared" si="2"/>
        <v>2206602.3999999994</v>
      </c>
      <c r="J22" s="7">
        <f t="shared" si="2"/>
        <v>887745.6600000001</v>
      </c>
      <c r="K22" s="7">
        <f t="shared" si="2"/>
        <v>2720555.8899999997</v>
      </c>
      <c r="L22" s="7">
        <f t="shared" si="2"/>
        <v>2525276.8500000006</v>
      </c>
      <c r="M22" s="7">
        <f t="shared" si="2"/>
        <v>633560.8700000001</v>
      </c>
      <c r="N22" s="7">
        <f t="shared" si="2"/>
        <v>325213.32</v>
      </c>
      <c r="O22" s="7">
        <f t="shared" si="2"/>
        <v>15753077.449999997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2024-04-01T19:51:08Z</dcterms:modified>
  <cp:category/>
  <cp:version/>
  <cp:contentType/>
  <cp:contentStatus/>
</cp:coreProperties>
</file>