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<sst xmlns="http://schemas.openxmlformats.org/spreadsheetml/2006/main" count="81" uniqueCount="63">
  <si>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</si>
  <si>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</si>
  <si>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</si>
  <si>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</si>
  <si>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</si>
  <si>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</si>
  <si>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</si>
  <si>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</si>
  <si>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</si>
  <si>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</si>
  <si>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</si>
  <si>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</si>
  <si>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</si>
  <si>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</si>
  <si>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</si>
  <si>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</si>
  <si>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</si>
  <si>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</si>
  <si>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</si>
  <si>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</si>
  <si>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</si>
  <si>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</si>
  <si>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</si>
  <si>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</si>
  <si>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</si>
  <si>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</si>
  <si>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</si>
  <si>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</si>
  <si>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</si>
  <si>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</si>
  <si>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</si>
  <si>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</si>
  <si>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</si>
  <si>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</si>
  <si>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</si>
  <si>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</si>
  <si>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</si>
  <si>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</si>
  <si>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</si>
  <si>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</si>
  <si>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</si>
  <si>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</si>
  <si>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</si>
  <si>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</si>
  <si>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</si>
  <si>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</si>
  <si>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</si>
  <si>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</si>
  <si>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</si>
  <si>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</si>
  <si>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</si>
  <si>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</si>
  <si>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</si>
  <si>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</si>
  <si>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</si>
  <si>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</si>
  <si>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</si>
  <si>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</si>
  <si>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</si>
  <si>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</si>
  <si>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</si>
  <si>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</si>
  <si>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24/03/24 - VENCIMENTO 01/04/24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</si>
</sst>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612117.88</v>
      </c>
      <c r="C6" s="10">
        <v>556845.4700000001</v>
      </c>
      <c r="D6" s="10">
        <v>855673.23</v>
      </c>
      <c r="E6" s="10">
        <v>463173.85000000003</v>
      </c>
      <c r="F6" s="10">
        <v>575772.5000000001</v>
      </c>
      <c r="G6" s="10">
        <v>572764.0299999999</v>
      </c>
      <c r="H6" s="10">
        <v>546260.06</v>
      </c>
      <c r="I6" s="10">
        <v>763353.4600000001</v>
      </c>
      <c r="J6" s="10">
        <v>194529.14</v>
      </c>
      <c r="K6" s="10">
        <f>SUM(B6:J6)</f>
        <v>5140489.62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-114772.51</v>
      </c>
      <c r="K7" s="8">
        <f>SUM(B7:J7)</f>
        <v>-1002166.74</v>
      </c>
      <c r="Q7"/>
      <c r="R7"/>
    </row>
    <row r="8" spans="1:11" ht="27" customHeight="1">
      <c r="A8" s="6" t="s">
        <v>5</v>
      </c>
      <c r="B8" s="7">
        <f>B6+B7</f>
        <v>612117.88</v>
      </c>
      <c r="C8" s="7">
        <f aca="true" t="shared" si="0" ref="C8:J8">C6+C7</f>
        <v>556845.4700000001</v>
      </c>
      <c r="D8" s="7">
        <f t="shared" si="0"/>
        <v>346279</v>
      </c>
      <c r="E8" s="7">
        <f t="shared" si="0"/>
        <v>463173.85000000003</v>
      </c>
      <c r="F8" s="7">
        <f t="shared" si="0"/>
        <v>575772.5000000001</v>
      </c>
      <c r="G8" s="7">
        <f t="shared" si="0"/>
        <v>572764.0299999999</v>
      </c>
      <c r="H8" s="7">
        <f t="shared" si="0"/>
        <v>168260.06000000006</v>
      </c>
      <c r="I8" s="7">
        <f t="shared" si="0"/>
        <v>763353.4600000001</v>
      </c>
      <c r="J8" s="7">
        <f t="shared" si="0"/>
        <v>79756.63000000002</v>
      </c>
      <c r="K8" s="7">
        <f>+K7+K6</f>
        <v>4138322.88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317351.93</v>
      </c>
      <c r="C13" s="10">
        <v>196318.05999999997</v>
      </c>
      <c r="D13" s="10">
        <v>662533.2399999999</v>
      </c>
      <c r="E13" s="10">
        <v>605347.51</v>
      </c>
      <c r="F13" s="10">
        <v>680603.67</v>
      </c>
      <c r="G13" s="10">
        <v>285996.30000000005</v>
      </c>
      <c r="H13" s="10">
        <v>211946.69999999998</v>
      </c>
      <c r="I13" s="10">
        <v>242680.58</v>
      </c>
      <c r="J13" s="10">
        <v>210776.91000000003</v>
      </c>
      <c r="K13" s="10">
        <v>410727.61</v>
      </c>
      <c r="L13" s="10">
        <f>SUM(B13:K13)</f>
        <v>3824282.5100000002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-392259.9</v>
      </c>
      <c r="F14" s="8">
        <v>-526716.1300000001</v>
      </c>
      <c r="G14" s="8">
        <v>0</v>
      </c>
      <c r="H14" s="8">
        <v>0</v>
      </c>
      <c r="I14" s="8">
        <v>-171000</v>
      </c>
      <c r="J14" s="8">
        <v>0</v>
      </c>
      <c r="K14" s="8">
        <v>0</v>
      </c>
      <c r="L14" s="8">
        <f>SUM(B14:K14)</f>
        <v>-1196846.62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210481.34</v>
      </c>
      <c r="C15" s="7">
        <f aca="true" t="shared" si="1" ref="C15:K15">+C13+C14</f>
        <v>196318.05999999997</v>
      </c>
      <c r="D15" s="7">
        <f t="shared" si="1"/>
        <v>662533.2399999999</v>
      </c>
      <c r="E15" s="7">
        <f t="shared" si="1"/>
        <v>213087.61</v>
      </c>
      <c r="F15" s="7">
        <f t="shared" si="1"/>
        <v>153887.53999999992</v>
      </c>
      <c r="G15" s="7">
        <f t="shared" si="1"/>
        <v>285996.30000000005</v>
      </c>
      <c r="H15" s="7">
        <f t="shared" si="1"/>
        <v>211946.69999999998</v>
      </c>
      <c r="I15" s="7">
        <f t="shared" si="1"/>
        <v>71680.57999999999</v>
      </c>
      <c r="J15" s="7">
        <f t="shared" si="1"/>
        <v>210776.91000000003</v>
      </c>
      <c r="K15" s="7">
        <f t="shared" si="1"/>
        <v>410727.61</v>
      </c>
      <c r="L15" s="7">
        <f>+L13+L14</f>
        <v>2627435.89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681948.16</v>
      </c>
      <c r="C20" s="10">
        <v>464596.3</v>
      </c>
      <c r="D20" s="10">
        <v>390650.54</v>
      </c>
      <c r="E20" s="10">
        <v>135211.31</v>
      </c>
      <c r="F20" s="10">
        <v>418375.22</v>
      </c>
      <c r="G20" s="10">
        <v>603301.2600000001</v>
      </c>
      <c r="H20" s="10">
        <v>118845.01999999999</v>
      </c>
      <c r="I20" s="10">
        <v>434741.22000000003</v>
      </c>
      <c r="J20" s="10">
        <v>442143.16000000003</v>
      </c>
      <c r="K20" s="10">
        <v>658725.6100000001</v>
      </c>
      <c r="L20" s="10">
        <v>542405.5399999999</v>
      </c>
      <c r="M20" s="10">
        <v>286333.37</v>
      </c>
      <c r="N20" s="10">
        <v>116381.89</v>
      </c>
      <c r="O20" s="10">
        <f>SUM(B20:N20)</f>
        <v>5293658.600000001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-279700.57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-1053700.57</v>
      </c>
    </row>
    <row r="22" spans="1:15" ht="27" customHeight="1">
      <c r="A22" s="6" t="s">
        <v>5</v>
      </c>
      <c r="B22" s="7">
        <f>+B20+B21</f>
        <v>681948.16</v>
      </c>
      <c r="C22" s="7">
        <f>+C20+C21</f>
        <v>464596.3</v>
      </c>
      <c r="D22" s="7">
        <f aca="true" t="shared" si="2" ref="D22:O22">+D20+D21</f>
        <v>390650.54</v>
      </c>
      <c r="E22" s="7">
        <f t="shared" si="2"/>
        <v>135211.31</v>
      </c>
      <c r="F22" s="7">
        <f t="shared" si="2"/>
        <v>418375.22</v>
      </c>
      <c r="G22" s="7">
        <f t="shared" si="2"/>
        <v>603301.2600000001</v>
      </c>
      <c r="H22" s="7">
        <f t="shared" si="2"/>
        <v>118845.01999999999</v>
      </c>
      <c r="I22" s="7">
        <f t="shared" si="2"/>
        <v>155040.65000000002</v>
      </c>
      <c r="J22" s="7">
        <f t="shared" si="2"/>
        <v>442143.16000000003</v>
      </c>
      <c r="K22" s="7">
        <f t="shared" si="2"/>
        <v>253725.6100000001</v>
      </c>
      <c r="L22" s="7">
        <f t="shared" si="2"/>
        <v>173405.53999999992</v>
      </c>
      <c r="M22" s="7">
        <f t="shared" si="2"/>
        <v>286333.37</v>
      </c>
      <c r="N22" s="7">
        <f t="shared" si="2"/>
        <v>116381.89</v>
      </c>
      <c r="O22" s="7">
        <f t="shared" si="2"/>
        <v>4239958.03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2024-04-01T19:30:25Z</dcterms:modified>
  <cp:category/>
  <cp:version/>
  <cp:contentType/>
  <cp:contentStatus/>
</cp:coreProperties>
</file>