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<sst xmlns="http://schemas.openxmlformats.org/spreadsheetml/2006/main" count="81" uniqueCount="63">
  <si>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</si>
  <si>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</si>
  <si>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</si>
  <si>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</si>
  <si>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</si>
  <si>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</si>
  <si>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</si>
  <si>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</si>
  <si>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</si>
  <si>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</si>
  <si>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</si>
  <si>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</si>
  <si>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</si>
  <si>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</si>
  <si>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</si>
  <si>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</si>
  <si>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</si>
  <si>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</si>
  <si>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</si>
  <si>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</si>
  <si>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</si>
  <si>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</si>
  <si>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</si>
  <si>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</si>
  <si>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</si>
  <si>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</si>
  <si>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</si>
  <si>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</si>
  <si>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</si>
  <si>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</si>
  <si>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</si>
  <si>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</si>
  <si>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</si>
  <si>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</si>
  <si>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</si>
  <si>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</si>
  <si>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</si>
  <si>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</si>
  <si>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</si>
  <si>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</si>
  <si>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</si>
  <si>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</si>
  <si>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</si>
  <si>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</si>
  <si>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</si>
  <si>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</si>
  <si>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</si>
  <si>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</si>
  <si>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</si>
  <si>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</si>
  <si>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</si>
  <si>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</si>
  <si>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</si>
  <si>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</si>
  <si>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</si>
  <si>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</si>
  <si>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</si>
  <si>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</si>
  <si>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</si>
  <si>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</si>
  <si>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</si>
  <si>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</si>
  <si>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23/03/24 - VENCIMENTO 01/04/24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</si>
</sst>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903055.4100000001</v>
      </c>
      <c r="C6" s="10">
        <v>854932.67</v>
      </c>
      <c r="D6" s="10">
        <v>1122318.44</v>
      </c>
      <c r="E6" s="10">
        <v>627560.2000000001</v>
      </c>
      <c r="F6" s="10">
        <v>733754.5300000001</v>
      </c>
      <c r="G6" s="10">
        <v>809272.9700000001</v>
      </c>
      <c r="H6" s="10">
        <v>807545.52</v>
      </c>
      <c r="I6" s="10">
        <v>992763.3600000001</v>
      </c>
      <c r="J6" s="10">
        <v>265542.99999999994</v>
      </c>
      <c r="K6" s="10">
        <f>SUM(B6:J6)</f>
        <v>7116746.100000001</v>
      </c>
      <c r="Q6"/>
      <c r="R6"/>
    </row>
    <row r="7" spans="1:18" ht="27" customHeight="1">
      <c r="A7" s="2" t="s">
        <v>4</v>
      </c>
      <c r="B7" s="19">
        <v>-41852.8</v>
      </c>
      <c r="C7" s="19">
        <v>-46692.8</v>
      </c>
      <c r="D7" s="19">
        <v>-1110430.63</v>
      </c>
      <c r="E7" s="19">
        <v>-26338.4</v>
      </c>
      <c r="F7" s="19">
        <v>-31486.4</v>
      </c>
      <c r="G7" s="19">
        <v>-21907.6</v>
      </c>
      <c r="H7" s="19">
        <v>-710591.2</v>
      </c>
      <c r="I7" s="19">
        <v>-42583.2</v>
      </c>
      <c r="J7" s="19">
        <v>-228928.11000000002</v>
      </c>
      <c r="K7" s="8">
        <f>SUM(B7:J7)</f>
        <v>-2260811.1399999997</v>
      </c>
      <c r="Q7"/>
      <c r="R7"/>
    </row>
    <row r="8" spans="1:11" ht="27" customHeight="1">
      <c r="A8" s="6" t="s">
        <v>5</v>
      </c>
      <c r="B8" s="7">
        <f>B6+B7</f>
        <v>861202.6100000001</v>
      </c>
      <c r="C8" s="7">
        <f aca="true" t="shared" si="0" ref="C8:J8">C6+C7</f>
        <v>808239.87</v>
      </c>
      <c r="D8" s="7">
        <f t="shared" si="0"/>
        <v>11887.810000000056</v>
      </c>
      <c r="E8" s="7">
        <f t="shared" si="0"/>
        <v>601221.8</v>
      </c>
      <c r="F8" s="7">
        <f t="shared" si="0"/>
        <v>702268.1300000001</v>
      </c>
      <c r="G8" s="7">
        <f t="shared" si="0"/>
        <v>787365.3700000001</v>
      </c>
      <c r="H8" s="7">
        <f t="shared" si="0"/>
        <v>96954.32000000007</v>
      </c>
      <c r="I8" s="7">
        <f t="shared" si="0"/>
        <v>950180.1600000001</v>
      </c>
      <c r="J8" s="7">
        <f t="shared" si="0"/>
        <v>36614.88999999993</v>
      </c>
      <c r="K8" s="7">
        <f>+K7+K6</f>
        <v>4855934.960000001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440623.85</v>
      </c>
      <c r="C13" s="10">
        <v>293344.12999999995</v>
      </c>
      <c r="D13" s="10">
        <v>1007656.51</v>
      </c>
      <c r="E13" s="10">
        <v>788631.14</v>
      </c>
      <c r="F13" s="10">
        <v>848132.2699999999</v>
      </c>
      <c r="G13" s="10">
        <v>417833.03</v>
      </c>
      <c r="H13" s="10">
        <v>247772.09</v>
      </c>
      <c r="I13" s="10">
        <v>364413.13</v>
      </c>
      <c r="J13" s="10">
        <v>290687.8599999999</v>
      </c>
      <c r="K13" s="10">
        <v>551780.6900000001</v>
      </c>
      <c r="L13" s="10">
        <f>SUM(B13:K13)</f>
        <v>5250874.7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-119472.19</v>
      </c>
      <c r="C14" s="8">
        <v>-14322</v>
      </c>
      <c r="D14" s="8">
        <v>-47858.80000000005</v>
      </c>
      <c r="E14" s="8">
        <v>-788631.14</v>
      </c>
      <c r="F14" s="8">
        <v>-848132.2699999999</v>
      </c>
      <c r="G14" s="8">
        <v>-20213.599999999977</v>
      </c>
      <c r="H14" s="8">
        <v>-10080.399999999994</v>
      </c>
      <c r="I14" s="8">
        <v>-327359.6</v>
      </c>
      <c r="J14" s="8">
        <v>-11343.200000000012</v>
      </c>
      <c r="K14" s="8">
        <v>-26778.400000000023</v>
      </c>
      <c r="L14" s="8">
        <f>SUM(B14:K14)</f>
        <v>-2214191.6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321151.66</v>
      </c>
      <c r="C15" s="7">
        <f aca="true" t="shared" si="1" ref="C15:K15">+C13+C14</f>
        <v>279022.12999999995</v>
      </c>
      <c r="D15" s="7">
        <f t="shared" si="1"/>
        <v>959797.71</v>
      </c>
      <c r="E15" s="7">
        <f t="shared" si="1"/>
        <v>0</v>
      </c>
      <c r="F15" s="7">
        <f t="shared" si="1"/>
        <v>0</v>
      </c>
      <c r="G15" s="7">
        <f t="shared" si="1"/>
        <v>397619.43000000005</v>
      </c>
      <c r="H15" s="7">
        <f t="shared" si="1"/>
        <v>237691.69</v>
      </c>
      <c r="I15" s="7">
        <f t="shared" si="1"/>
        <v>37053.53000000003</v>
      </c>
      <c r="J15" s="7">
        <f t="shared" si="1"/>
        <v>279344.6599999999</v>
      </c>
      <c r="K15" s="7">
        <f t="shared" si="1"/>
        <v>525002.29</v>
      </c>
      <c r="L15" s="7">
        <f>+L13+L14</f>
        <v>3036683.1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1012732.9800000001</v>
      </c>
      <c r="C20" s="10">
        <v>713636.0799999998</v>
      </c>
      <c r="D20" s="10">
        <v>668644.8300000001</v>
      </c>
      <c r="E20" s="10">
        <v>195626.03999999998</v>
      </c>
      <c r="F20" s="10">
        <v>599255.48</v>
      </c>
      <c r="G20" s="10">
        <v>848289.7600000001</v>
      </c>
      <c r="H20" s="10">
        <v>176326.4</v>
      </c>
      <c r="I20" s="10">
        <v>644611.4</v>
      </c>
      <c r="J20" s="10">
        <v>618947.6000000001</v>
      </c>
      <c r="K20" s="10">
        <v>856671.5200000003</v>
      </c>
      <c r="L20" s="10">
        <v>773345.97</v>
      </c>
      <c r="M20" s="10">
        <v>411324.37</v>
      </c>
      <c r="N20" s="10">
        <v>200594.79</v>
      </c>
      <c r="O20" s="10">
        <f>SUM(B20:N20)</f>
        <v>7720007.220000001</v>
      </c>
    </row>
    <row r="21" spans="1:15" ht="27" customHeight="1">
      <c r="A21" s="2" t="s">
        <v>4</v>
      </c>
      <c r="B21" s="8">
        <v>-35626.8</v>
      </c>
      <c r="C21" s="8">
        <v>-30967.2</v>
      </c>
      <c r="D21" s="8">
        <v>-19918.8</v>
      </c>
      <c r="E21" s="8">
        <v>-5786</v>
      </c>
      <c r="F21" s="8">
        <v>-21054</v>
      </c>
      <c r="G21" s="8">
        <v>-40277.6</v>
      </c>
      <c r="H21" s="8">
        <v>-5557.2</v>
      </c>
      <c r="I21" s="8">
        <v>-595913.8300000001</v>
      </c>
      <c r="J21" s="8">
        <v>-25713.6</v>
      </c>
      <c r="K21" s="8">
        <v>-736112.8</v>
      </c>
      <c r="L21" s="8">
        <v>-677110</v>
      </c>
      <c r="M21" s="8">
        <v>-15778.4</v>
      </c>
      <c r="N21" s="8">
        <v>-10194.8</v>
      </c>
      <c r="O21" s="8">
        <f>SUM(B21:N21)</f>
        <v>-2220011.03</v>
      </c>
    </row>
    <row r="22" spans="1:15" ht="27" customHeight="1">
      <c r="A22" s="6" t="s">
        <v>5</v>
      </c>
      <c r="B22" s="7">
        <f>+B20+B21</f>
        <v>977106.18</v>
      </c>
      <c r="C22" s="7">
        <f>+C20+C21</f>
        <v>682668.8799999999</v>
      </c>
      <c r="D22" s="7">
        <f aca="true" t="shared" si="2" ref="D22:O22">+D20+D21</f>
        <v>648726.03</v>
      </c>
      <c r="E22" s="7">
        <f t="shared" si="2"/>
        <v>189840.03999999998</v>
      </c>
      <c r="F22" s="7">
        <f t="shared" si="2"/>
        <v>578201.48</v>
      </c>
      <c r="G22" s="7">
        <f t="shared" si="2"/>
        <v>808012.1600000001</v>
      </c>
      <c r="H22" s="7">
        <f t="shared" si="2"/>
        <v>170769.19999999998</v>
      </c>
      <c r="I22" s="7">
        <f t="shared" si="2"/>
        <v>48697.56999999995</v>
      </c>
      <c r="J22" s="7">
        <f t="shared" si="2"/>
        <v>593234.0000000001</v>
      </c>
      <c r="K22" s="7">
        <f t="shared" si="2"/>
        <v>120558.7200000002</v>
      </c>
      <c r="L22" s="7">
        <f t="shared" si="2"/>
        <v>96235.96999999997</v>
      </c>
      <c r="M22" s="7">
        <f t="shared" si="2"/>
        <v>395545.97</v>
      </c>
      <c r="N22" s="7">
        <f t="shared" si="2"/>
        <v>190399.99000000002</v>
      </c>
      <c r="O22" s="7">
        <f t="shared" si="2"/>
        <v>5499996.190000001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2024-04-01T19:05:22Z</dcterms:modified>
  <cp:category/>
  <cp:version/>
  <cp:contentType/>
  <cp:contentStatus/>
</cp:coreProperties>
</file>