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756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<sst xmlns="http://schemas.openxmlformats.org/spreadsheetml/2006/main" count="81" uniqueCount="63">
  <si>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</si>
  <si>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</si>
  <si>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</si>
  <si>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</si>
  <si>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</si>
  <si>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</si>
  <si>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</si>
  <si>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</si>
  <si>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</si>
  <si>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</si>
  <si>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</si>
  <si>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</si>
  <si>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</si>
  <si>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</si>
  <si>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</si>
  <si>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</si>
  <si>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</si>
  <si>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</si>
  <si>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</si>
  <si>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</si>
  <si>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</si>
  <si>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</si>
  <si>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</si>
  <si>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</si>
  <si>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</si>
  <si>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</si>
  <si>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</si>
  <si>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</si>
  <si>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</si>
  <si>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</si>
  <si>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</si>
  <si>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</si>
  <si>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</si>
  <si>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</si>
  <si>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</si>
  <si>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</si>
  <si>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</si>
  <si>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</si>
  <si>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</si>
  <si>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</si>
  <si>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</si>
  <si>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</si>
  <si>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</si>
  <si>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</si>
  <si>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</si>
  <si>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</si>
  <si>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</si>
  <si>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</si>
  <si>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</si>
  <si>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</si>
  <si>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</si>
  <si>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</si>
  <si>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</si>
  <si>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</si>
  <si>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</si>
  <si>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</si>
  <si>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</si>
  <si>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</si>
  <si>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</si>
  <si>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</si>
  <si>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</si>
  <si>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</si>
  <si>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 xml:space="preserve">OPERAÇÃO 21/03/24 - VENCIMENTO 28/03/24 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</si>
</sst>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1768716.7300000002</v>
      </c>
      <c r="C6" s="10">
        <v>1675830.24</v>
      </c>
      <c r="D6" s="10">
        <v>2065052.2199999997</v>
      </c>
      <c r="E6" s="10">
        <v>1269096.59</v>
      </c>
      <c r="F6" s="10">
        <v>1278223.29</v>
      </c>
      <c r="G6" s="10">
        <v>1389422.41</v>
      </c>
      <c r="H6" s="10">
        <v>1247736.78</v>
      </c>
      <c r="I6" s="10">
        <v>1750481.2300000002</v>
      </c>
      <c r="J6" s="10">
        <v>618091.4400000001</v>
      </c>
      <c r="K6" s="10">
        <f>SUM(B6:J6)</f>
        <v>13062650.929999998</v>
      </c>
      <c r="Q6"/>
      <c r="R6"/>
    </row>
    <row r="7" spans="1:18" ht="27" customHeight="1">
      <c r="A7" s="2" t="s">
        <v>4</v>
      </c>
      <c r="B7" s="19">
        <v>289193.8</v>
      </c>
      <c r="C7" s="19">
        <v>285378.11</v>
      </c>
      <c r="D7" s="19">
        <v>7223.340000000026</v>
      </c>
      <c r="E7" s="19">
        <v>199752.19999999998</v>
      </c>
      <c r="F7" s="19">
        <v>189623.01</v>
      </c>
      <c r="G7" s="19">
        <v>61346.880000000005</v>
      </c>
      <c r="H7" s="19">
        <v>17683.379999999997</v>
      </c>
      <c r="I7" s="19">
        <v>222391.08000000002</v>
      </c>
      <c r="J7" s="19">
        <v>62664.789999999986</v>
      </c>
      <c r="K7" s="8">
        <f>SUM(B7:J7)</f>
        <v>1335256.59</v>
      </c>
      <c r="Q7"/>
      <c r="R7"/>
    </row>
    <row r="8" spans="1:11" ht="27" customHeight="1">
      <c r="A8" s="6" t="s">
        <v>5</v>
      </c>
      <c r="B8" s="7">
        <f>B6+B7</f>
        <v>2057910.5300000003</v>
      </c>
      <c r="C8" s="7">
        <f aca="true" t="shared" si="0" ref="C8:J8">C6+C7</f>
        <v>1961208.35</v>
      </c>
      <c r="D8" s="7">
        <f t="shared" si="0"/>
        <v>2072275.5599999998</v>
      </c>
      <c r="E8" s="7">
        <f t="shared" si="0"/>
        <v>1468848.79</v>
      </c>
      <c r="F8" s="7">
        <f t="shared" si="0"/>
        <v>1467846.3</v>
      </c>
      <c r="G8" s="7">
        <f t="shared" si="0"/>
        <v>1450769.29</v>
      </c>
      <c r="H8" s="7">
        <f t="shared" si="0"/>
        <v>1265420.16</v>
      </c>
      <c r="I8" s="7">
        <f t="shared" si="0"/>
        <v>1972872.3100000003</v>
      </c>
      <c r="J8" s="7">
        <f t="shared" si="0"/>
        <v>680756.2300000001</v>
      </c>
      <c r="K8" s="7">
        <f>+K7+K6</f>
        <v>14397907.519999998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816955.56</v>
      </c>
      <c r="C13" s="10">
        <v>553954.98</v>
      </c>
      <c r="D13" s="10">
        <v>1800304.56</v>
      </c>
      <c r="E13" s="10">
        <v>1442370.69</v>
      </c>
      <c r="F13" s="10">
        <v>1491918.6700000004</v>
      </c>
      <c r="G13" s="10">
        <v>896003.7699999999</v>
      </c>
      <c r="H13" s="10">
        <v>533770.7899999999</v>
      </c>
      <c r="I13" s="10">
        <v>631476.9800000001</v>
      </c>
      <c r="J13" s="10">
        <v>780029.78</v>
      </c>
      <c r="K13" s="10">
        <v>980461.84</v>
      </c>
      <c r="L13" s="10">
        <f>SUM(B13:K13)</f>
        <v>9927247.620000001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-7094.329999999987</v>
      </c>
      <c r="C14" s="8">
        <v>150499.55000000002</v>
      </c>
      <c r="D14" s="8">
        <v>440594.16000000003</v>
      </c>
      <c r="E14" s="8">
        <v>207049.97999999986</v>
      </c>
      <c r="F14" s="8">
        <v>161898.5</v>
      </c>
      <c r="G14" s="8">
        <v>189455.96</v>
      </c>
      <c r="H14" s="8">
        <v>92929.3</v>
      </c>
      <c r="I14" s="8">
        <v>68117.89</v>
      </c>
      <c r="J14" s="8">
        <v>210129.16999999998</v>
      </c>
      <c r="K14" s="8">
        <v>240657.87</v>
      </c>
      <c r="L14" s="8">
        <f>SUM(B14:K14)</f>
        <v>1754238.0499999998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809861.2300000001</v>
      </c>
      <c r="C15" s="7">
        <f aca="true" t="shared" si="1" ref="C15:K15">+C13+C14</f>
        <v>704454.53</v>
      </c>
      <c r="D15" s="7">
        <f t="shared" si="1"/>
        <v>2240898.72</v>
      </c>
      <c r="E15" s="7">
        <f t="shared" si="1"/>
        <v>1649420.67</v>
      </c>
      <c r="F15" s="7">
        <f t="shared" si="1"/>
        <v>1653817.1700000004</v>
      </c>
      <c r="G15" s="7">
        <f t="shared" si="1"/>
        <v>1085459.73</v>
      </c>
      <c r="H15" s="7">
        <f t="shared" si="1"/>
        <v>626700.09</v>
      </c>
      <c r="I15" s="7">
        <f t="shared" si="1"/>
        <v>699594.8700000001</v>
      </c>
      <c r="J15" s="7">
        <f t="shared" si="1"/>
        <v>990158.95</v>
      </c>
      <c r="K15" s="7">
        <f t="shared" si="1"/>
        <v>1221119.71</v>
      </c>
      <c r="L15" s="7">
        <f>+L13+L14</f>
        <v>11681485.670000002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1513850.4300000002</v>
      </c>
      <c r="C20" s="10">
        <v>1083186.1</v>
      </c>
      <c r="D20" s="10">
        <v>973746.6000000001</v>
      </c>
      <c r="E20" s="10">
        <v>293777.57</v>
      </c>
      <c r="F20" s="10">
        <v>1054063.78</v>
      </c>
      <c r="G20" s="10">
        <v>1469284.7300000002</v>
      </c>
      <c r="H20" s="10">
        <v>282391.33999999997</v>
      </c>
      <c r="I20" s="10">
        <v>1132558.26</v>
      </c>
      <c r="J20" s="10">
        <v>919281.76</v>
      </c>
      <c r="K20" s="10">
        <v>1190017.5399999998</v>
      </c>
      <c r="L20" s="10">
        <v>1133370.5800000003</v>
      </c>
      <c r="M20" s="10">
        <v>665846.55</v>
      </c>
      <c r="N20" s="10">
        <v>335575.66</v>
      </c>
      <c r="O20" s="10">
        <f>SUM(B20:N20)</f>
        <v>12046950.9</v>
      </c>
    </row>
    <row r="21" spans="1:15" ht="27" customHeight="1">
      <c r="A21" s="2" t="s">
        <v>4</v>
      </c>
      <c r="B21" s="8">
        <v>318263.39999999997</v>
      </c>
      <c r="C21" s="8">
        <v>133947.06</v>
      </c>
      <c r="D21" s="8">
        <v>108418.11</v>
      </c>
      <c r="E21" s="8">
        <v>20644.95</v>
      </c>
      <c r="F21" s="8">
        <v>214246.41</v>
      </c>
      <c r="G21" s="8">
        <v>228157.34999999998</v>
      </c>
      <c r="H21" s="8">
        <v>45668.57</v>
      </c>
      <c r="I21" s="8">
        <v>210254.95</v>
      </c>
      <c r="J21" s="8">
        <v>-27569.25</v>
      </c>
      <c r="K21" s="8">
        <v>188225.59</v>
      </c>
      <c r="L21" s="8">
        <v>200057.14</v>
      </c>
      <c r="M21" s="8">
        <v>121258.97000000002</v>
      </c>
      <c r="N21" s="8">
        <v>109707.52</v>
      </c>
      <c r="O21" s="8">
        <f>SUM(B21:N21)</f>
        <v>1871280.7699999998</v>
      </c>
    </row>
    <row r="22" spans="1:15" ht="27" customHeight="1">
      <c r="A22" s="6" t="s">
        <v>5</v>
      </c>
      <c r="B22" s="7">
        <f>+B20+B21</f>
        <v>1832113.83</v>
      </c>
      <c r="C22" s="7">
        <f>+C20+C21</f>
        <v>1217133.1600000001</v>
      </c>
      <c r="D22" s="7">
        <f aca="true" t="shared" si="2" ref="D22:O22">+D20+D21</f>
        <v>1082164.7100000002</v>
      </c>
      <c r="E22" s="7">
        <f t="shared" si="2"/>
        <v>314422.52</v>
      </c>
      <c r="F22" s="7">
        <f t="shared" si="2"/>
        <v>1268310.19</v>
      </c>
      <c r="G22" s="7">
        <f t="shared" si="2"/>
        <v>1697442.08</v>
      </c>
      <c r="H22" s="7">
        <f t="shared" si="2"/>
        <v>328059.91</v>
      </c>
      <c r="I22" s="7">
        <f t="shared" si="2"/>
        <v>1342813.21</v>
      </c>
      <c r="J22" s="7">
        <f t="shared" si="2"/>
        <v>891712.51</v>
      </c>
      <c r="K22" s="7">
        <f t="shared" si="2"/>
        <v>1378243.13</v>
      </c>
      <c r="L22" s="7">
        <f t="shared" si="2"/>
        <v>1333427.7200000002</v>
      </c>
      <c r="M22" s="7">
        <f t="shared" si="2"/>
        <v>787105.52</v>
      </c>
      <c r="N22" s="7">
        <f t="shared" si="2"/>
        <v>445283.18</v>
      </c>
      <c r="O22" s="7">
        <f t="shared" si="2"/>
        <v>13918231.67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2024-03-27T21:01:15Z</dcterms:modified>
  <cp:category/>
  <cp:version/>
  <cp:contentType/>
  <cp:contentStatus/>
</cp:coreProperties>
</file>