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<sst xmlns="http://schemas.openxmlformats.org/spreadsheetml/2006/main" count="81" uniqueCount="63">
  <si>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</si>
  <si>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</si>
  <si>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</si>
  <si>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</si>
  <si>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</si>
  <si>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</si>
  <si>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</si>
  <si>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</si>
  <si>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</si>
  <si>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</si>
  <si>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</si>
  <si>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</si>
  <si>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</si>
  <si>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</si>
  <si>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</si>
  <si>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</si>
  <si>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</si>
  <si>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</si>
  <si>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</si>
  <si>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</si>
  <si>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</si>
  <si>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</si>
  <si>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</si>
  <si>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</si>
  <si>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</si>
  <si>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</si>
  <si>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</si>
  <si>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</si>
  <si>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</si>
  <si>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</si>
  <si>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</si>
  <si>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</si>
  <si>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</si>
  <si>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</si>
  <si>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</si>
  <si>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</si>
  <si>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</si>
  <si>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</si>
  <si>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</si>
  <si>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</si>
  <si>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</si>
  <si>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</si>
  <si>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</si>
  <si>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</si>
  <si>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</si>
  <si>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</si>
  <si>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</si>
  <si>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</si>
  <si>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</si>
  <si>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</si>
  <si>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</si>
  <si>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</si>
  <si>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</si>
  <si>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</si>
  <si>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</si>
  <si>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</si>
  <si>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</si>
  <si>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</si>
  <si>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</si>
  <si>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</si>
  <si>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</si>
  <si>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</si>
  <si>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19/03/24 - VENCIMENTO 26/03/24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</si>
</sst>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1767636.07</v>
      </c>
      <c r="C6" s="10">
        <v>1671748.6099999999</v>
      </c>
      <c r="D6" s="10">
        <v>2065778.3900000001</v>
      </c>
      <c r="E6" s="10">
        <v>1269063.01</v>
      </c>
      <c r="F6" s="10">
        <v>1273353.8900000001</v>
      </c>
      <c r="G6" s="10">
        <v>1387675.9399999997</v>
      </c>
      <c r="H6" s="10">
        <v>1242052.3299999998</v>
      </c>
      <c r="I6" s="10">
        <v>1744925.7600000005</v>
      </c>
      <c r="J6" s="10">
        <v>615123.99</v>
      </c>
      <c r="K6" s="10">
        <f>SUM(B6:J6)</f>
        <v>13037357.99</v>
      </c>
      <c r="Q6"/>
      <c r="R6"/>
    </row>
    <row r="7" spans="1:18" ht="27" customHeight="1">
      <c r="A7" s="2" t="s">
        <v>4</v>
      </c>
      <c r="B7" s="19">
        <v>-146133.25</v>
      </c>
      <c r="C7" s="19">
        <v>-75711.7</v>
      </c>
      <c r="D7" s="19">
        <v>1421556.82</v>
      </c>
      <c r="E7" s="19">
        <v>-126242.59</v>
      </c>
      <c r="F7" s="19">
        <v>-48263.6</v>
      </c>
      <c r="G7" s="19">
        <v>-106969.6</v>
      </c>
      <c r="H7" s="19">
        <v>1040262.69</v>
      </c>
      <c r="I7" s="19">
        <v>-84872.47</v>
      </c>
      <c r="J7" s="19">
        <v>297373.55</v>
      </c>
      <c r="K7" s="8">
        <f>SUM(B7:J7)</f>
        <v>2170999.85</v>
      </c>
      <c r="Q7"/>
      <c r="R7"/>
    </row>
    <row r="8" spans="1:11" ht="27" customHeight="1">
      <c r="A8" s="6" t="s">
        <v>5</v>
      </c>
      <c r="B8" s="7">
        <f>B6+B7</f>
        <v>1621502.82</v>
      </c>
      <c r="C8" s="7">
        <f aca="true" t="shared" si="0" ref="C8:J8">C6+C7</f>
        <v>1596036.91</v>
      </c>
      <c r="D8" s="7">
        <f t="shared" si="0"/>
        <v>3487335.21</v>
      </c>
      <c r="E8" s="7">
        <f t="shared" si="0"/>
        <v>1142820.42</v>
      </c>
      <c r="F8" s="7">
        <f t="shared" si="0"/>
        <v>1225090.29</v>
      </c>
      <c r="G8" s="7">
        <f t="shared" si="0"/>
        <v>1280706.3399999996</v>
      </c>
      <c r="H8" s="7">
        <f t="shared" si="0"/>
        <v>2282315.0199999996</v>
      </c>
      <c r="I8" s="7">
        <f t="shared" si="0"/>
        <v>1660053.2900000005</v>
      </c>
      <c r="J8" s="7">
        <f t="shared" si="0"/>
        <v>912497.54</v>
      </c>
      <c r="K8" s="7">
        <f>+K7+K6</f>
        <v>15208357.84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807383.0300000001</v>
      </c>
      <c r="C13" s="10">
        <v>553503.98</v>
      </c>
      <c r="D13" s="10">
        <v>1794634.32</v>
      </c>
      <c r="E13" s="10">
        <v>1442708.7899999998</v>
      </c>
      <c r="F13" s="10">
        <v>1488675.6100000003</v>
      </c>
      <c r="G13" s="10">
        <v>894641.8999999999</v>
      </c>
      <c r="H13" s="10">
        <v>533435.53</v>
      </c>
      <c r="I13" s="10">
        <v>631754.5700000001</v>
      </c>
      <c r="J13" s="10">
        <v>779652.06</v>
      </c>
      <c r="K13" s="10">
        <v>972469.41</v>
      </c>
      <c r="L13" s="10">
        <f>SUM(B13:K13)</f>
        <v>9898859.200000001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-126749.79</v>
      </c>
      <c r="C14" s="8">
        <v>-22198</v>
      </c>
      <c r="D14" s="8">
        <v>-69533.2</v>
      </c>
      <c r="E14" s="8">
        <v>1086701.0799999998</v>
      </c>
      <c r="F14" s="8">
        <v>1301122</v>
      </c>
      <c r="G14" s="8">
        <v>-36286.8</v>
      </c>
      <c r="H14" s="8">
        <v>-18805.6</v>
      </c>
      <c r="I14" s="8">
        <v>459198.82</v>
      </c>
      <c r="J14" s="8">
        <v>-30373.2</v>
      </c>
      <c r="K14" s="8">
        <v>-42891.2</v>
      </c>
      <c r="L14" s="8">
        <f>SUM(B14:K14)</f>
        <v>2500184.1099999994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680633.2400000001</v>
      </c>
      <c r="C15" s="7">
        <f aca="true" t="shared" si="1" ref="C15:K15">+C13+C14</f>
        <v>531305.98</v>
      </c>
      <c r="D15" s="7">
        <f t="shared" si="1"/>
        <v>1725101.12</v>
      </c>
      <c r="E15" s="7">
        <f t="shared" si="1"/>
        <v>2529409.8699999996</v>
      </c>
      <c r="F15" s="7">
        <f t="shared" si="1"/>
        <v>2789797.6100000003</v>
      </c>
      <c r="G15" s="7">
        <f t="shared" si="1"/>
        <v>858355.0999999999</v>
      </c>
      <c r="H15" s="7">
        <f t="shared" si="1"/>
        <v>514629.93000000005</v>
      </c>
      <c r="I15" s="7">
        <f t="shared" si="1"/>
        <v>1090953.3900000001</v>
      </c>
      <c r="J15" s="7">
        <f t="shared" si="1"/>
        <v>749278.8600000001</v>
      </c>
      <c r="K15" s="7">
        <f t="shared" si="1"/>
        <v>929578.2100000001</v>
      </c>
      <c r="L15" s="7">
        <f>+L13+L14</f>
        <v>12399043.31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1509543.0300000005</v>
      </c>
      <c r="C20" s="10">
        <v>1072268.07</v>
      </c>
      <c r="D20" s="10">
        <v>969459.15</v>
      </c>
      <c r="E20" s="10">
        <v>287925.66000000003</v>
      </c>
      <c r="F20" s="10">
        <v>1020239.45</v>
      </c>
      <c r="G20" s="10">
        <v>1467404.9400000002</v>
      </c>
      <c r="H20" s="10">
        <v>286805.63</v>
      </c>
      <c r="I20" s="10">
        <v>1129427.4700000002</v>
      </c>
      <c r="J20" s="10">
        <v>927734.9400000001</v>
      </c>
      <c r="K20" s="10">
        <v>1181719.49</v>
      </c>
      <c r="L20" s="10">
        <v>1101961.74</v>
      </c>
      <c r="M20" s="10">
        <v>662205.53</v>
      </c>
      <c r="N20" s="10">
        <v>340268.66</v>
      </c>
      <c r="O20" s="10">
        <f>SUM(B20:N20)</f>
        <v>11956963.76</v>
      </c>
    </row>
    <row r="21" spans="1:15" ht="27" customHeight="1">
      <c r="A21" s="2" t="s">
        <v>4</v>
      </c>
      <c r="B21" s="8">
        <v>-40581.2</v>
      </c>
      <c r="C21" s="8">
        <v>-37985.2</v>
      </c>
      <c r="D21" s="8">
        <v>-21617.2</v>
      </c>
      <c r="E21" s="8">
        <v>-7682.4</v>
      </c>
      <c r="F21" s="8">
        <v>-21467.6</v>
      </c>
      <c r="G21" s="8">
        <v>-52197.2</v>
      </c>
      <c r="H21" s="8">
        <v>-7387.6</v>
      </c>
      <c r="I21" s="8">
        <v>784464</v>
      </c>
      <c r="J21" s="8">
        <v>-30773.6</v>
      </c>
      <c r="K21" s="8">
        <v>1107470.4</v>
      </c>
      <c r="L21" s="8">
        <v>1022002.4</v>
      </c>
      <c r="M21" s="8">
        <v>-23654.4</v>
      </c>
      <c r="N21" s="8">
        <v>-14383.6</v>
      </c>
      <c r="O21" s="8">
        <f>SUM(B21:N21)</f>
        <v>2656206.8</v>
      </c>
    </row>
    <row r="22" spans="1:15" ht="27" customHeight="1">
      <c r="A22" s="6" t="s">
        <v>5</v>
      </c>
      <c r="B22" s="7">
        <f>+B20+B21</f>
        <v>1468961.8300000005</v>
      </c>
      <c r="C22" s="7">
        <f>+C20+C21</f>
        <v>1034282.8700000001</v>
      </c>
      <c r="D22" s="7">
        <f aca="true" t="shared" si="2" ref="D22:O22">+D20+D21</f>
        <v>947841.9500000001</v>
      </c>
      <c r="E22" s="7">
        <f t="shared" si="2"/>
        <v>280243.26</v>
      </c>
      <c r="F22" s="7">
        <f t="shared" si="2"/>
        <v>998771.85</v>
      </c>
      <c r="G22" s="7">
        <f t="shared" si="2"/>
        <v>1415207.7400000002</v>
      </c>
      <c r="H22" s="7">
        <f t="shared" si="2"/>
        <v>279418.03</v>
      </c>
      <c r="I22" s="7">
        <f t="shared" si="2"/>
        <v>1913891.4700000002</v>
      </c>
      <c r="J22" s="7">
        <f t="shared" si="2"/>
        <v>896961.3400000001</v>
      </c>
      <c r="K22" s="7">
        <f t="shared" si="2"/>
        <v>2289189.8899999997</v>
      </c>
      <c r="L22" s="7">
        <f t="shared" si="2"/>
        <v>2123964.14</v>
      </c>
      <c r="M22" s="7">
        <f t="shared" si="2"/>
        <v>638551.13</v>
      </c>
      <c r="N22" s="7">
        <f t="shared" si="2"/>
        <v>325885.06</v>
      </c>
      <c r="O22" s="7">
        <f t="shared" si="2"/>
        <v>14613170.559999999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2024-03-27T13:20:31Z</dcterms:modified>
  <cp:category/>
  <cp:version/>
  <cp:contentType/>
  <cp:contentStatus/>
</cp:coreProperties>
</file>