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<sst xmlns="http://schemas.openxmlformats.org/spreadsheetml/2006/main" count="81" uniqueCount="63">
  <si>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</si>
  <si>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</si>
  <si>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</si>
  <si>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</si>
  <si>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</si>
  <si>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</si>
  <si>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</si>
  <si>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</si>
  <si>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</si>
  <si>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</si>
  <si>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</si>
  <si>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</si>
  <si>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</si>
  <si>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</si>
  <si>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</si>
  <si>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</si>
  <si>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</si>
  <si>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</si>
  <si>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</si>
  <si>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</si>
  <si>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</si>
  <si>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</si>
  <si>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</si>
  <si>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</si>
  <si>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</si>
  <si>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</si>
  <si>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</si>
  <si>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</si>
  <si>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</si>
  <si>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</si>
  <si>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</si>
  <si>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</si>
  <si>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</si>
  <si>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</si>
  <si>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</si>
  <si>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</si>
  <si>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</si>
  <si>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</si>
  <si>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</si>
  <si>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</si>
  <si>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</si>
  <si>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</si>
  <si>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</si>
  <si>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</si>
  <si>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</si>
  <si>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</si>
  <si>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</si>
  <si>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</si>
  <si>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</si>
  <si>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</si>
  <si>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</si>
  <si>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</si>
  <si>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</si>
  <si>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</si>
  <si>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</si>
  <si>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</si>
  <si>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</si>
  <si>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</si>
  <si>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</si>
  <si>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</si>
  <si>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</si>
  <si>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</si>
  <si>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18/03/24 - VENCIMENTO 25/03/24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</si>
</sst>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1757665.7700000003</v>
      </c>
      <c r="C6" s="10">
        <v>1658245.5700000003</v>
      </c>
      <c r="D6" s="10">
        <v>2042988.6800000002</v>
      </c>
      <c r="E6" s="10">
        <v>1258505.29</v>
      </c>
      <c r="F6" s="10">
        <v>1265089.74</v>
      </c>
      <c r="G6" s="10">
        <v>1373457.3900000001</v>
      </c>
      <c r="H6" s="10">
        <v>1207141.43</v>
      </c>
      <c r="I6" s="10">
        <v>1719802.4700000004</v>
      </c>
      <c r="J6" s="10">
        <v>608836.67</v>
      </c>
      <c r="K6" s="10">
        <f>SUM(B6:J6)</f>
        <v>12891733.010000002</v>
      </c>
      <c r="Q6"/>
      <c r="R6"/>
    </row>
    <row r="7" spans="1:18" ht="27" customHeight="1">
      <c r="A7" s="2" t="s">
        <v>4</v>
      </c>
      <c r="B7" s="19">
        <v>-102258.54999999999</v>
      </c>
      <c r="C7" s="19">
        <v>-76101.20000000001</v>
      </c>
      <c r="D7" s="19">
        <v>-98036.17999999998</v>
      </c>
      <c r="E7" s="19">
        <v>-83999.63</v>
      </c>
      <c r="F7" s="19">
        <v>-47731.2</v>
      </c>
      <c r="G7" s="19">
        <v>-67553.9</v>
      </c>
      <c r="H7" s="19">
        <v>-25401.59</v>
      </c>
      <c r="I7" s="19">
        <v>-75437.83</v>
      </c>
      <c r="J7" s="19">
        <v>-23180.24000000001</v>
      </c>
      <c r="K7" s="8">
        <f>SUM(B7:J7)</f>
        <v>-599700.3200000001</v>
      </c>
      <c r="Q7"/>
      <c r="R7"/>
    </row>
    <row r="8" spans="1:11" ht="27" customHeight="1">
      <c r="A8" s="6" t="s">
        <v>5</v>
      </c>
      <c r="B8" s="7">
        <f>B6+B7</f>
        <v>1655407.2200000002</v>
      </c>
      <c r="C8" s="7">
        <f aca="true" t="shared" si="0" ref="C8:J8">C6+C7</f>
        <v>1582144.3700000003</v>
      </c>
      <c r="D8" s="7">
        <f t="shared" si="0"/>
        <v>1944952.5000000002</v>
      </c>
      <c r="E8" s="7">
        <f t="shared" si="0"/>
        <v>1174505.6600000001</v>
      </c>
      <c r="F8" s="7">
        <f t="shared" si="0"/>
        <v>1217358.54</v>
      </c>
      <c r="G8" s="7">
        <f t="shared" si="0"/>
        <v>1305903.4900000002</v>
      </c>
      <c r="H8" s="7">
        <f t="shared" si="0"/>
        <v>1181739.8399999999</v>
      </c>
      <c r="I8" s="7">
        <f t="shared" si="0"/>
        <v>1644364.6400000004</v>
      </c>
      <c r="J8" s="7">
        <f t="shared" si="0"/>
        <v>585656.43</v>
      </c>
      <c r="K8" s="7">
        <f>+K7+K6</f>
        <v>12292032.690000001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804304.0800000001</v>
      </c>
      <c r="C13" s="10">
        <v>550321.59</v>
      </c>
      <c r="D13" s="10">
        <v>1779893.7900000003</v>
      </c>
      <c r="E13" s="10">
        <v>1439629.8699999999</v>
      </c>
      <c r="F13" s="10">
        <v>1481801.2400000002</v>
      </c>
      <c r="G13" s="10">
        <v>886294.01</v>
      </c>
      <c r="H13" s="10">
        <v>528870.4800000001</v>
      </c>
      <c r="I13" s="10">
        <v>627777.3</v>
      </c>
      <c r="J13" s="10">
        <v>775816.4299999999</v>
      </c>
      <c r="K13" s="10">
        <v>961767.7199999999</v>
      </c>
      <c r="L13" s="10">
        <f>SUM(B13:K13)</f>
        <v>9836476.510000002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-125878.59</v>
      </c>
      <c r="C14" s="8">
        <v>-21960.4</v>
      </c>
      <c r="D14" s="8">
        <v>-70998.4</v>
      </c>
      <c r="E14" s="8">
        <v>-52073.72000000011</v>
      </c>
      <c r="F14" s="8">
        <v>-44778.8</v>
      </c>
      <c r="G14" s="8">
        <v>-35384.8</v>
      </c>
      <c r="H14" s="8">
        <v>-18713.2</v>
      </c>
      <c r="I14" s="8">
        <v>-22960.7</v>
      </c>
      <c r="J14" s="8">
        <v>-29123.6</v>
      </c>
      <c r="K14" s="8">
        <v>-42578.8</v>
      </c>
      <c r="L14" s="8">
        <f>SUM(B14:K14)</f>
        <v>-464451.01000000007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678425.4900000001</v>
      </c>
      <c r="C15" s="7">
        <f aca="true" t="shared" si="1" ref="C15:K15">+C13+C14</f>
        <v>528361.19</v>
      </c>
      <c r="D15" s="7">
        <f t="shared" si="1"/>
        <v>1708895.3900000004</v>
      </c>
      <c r="E15" s="7">
        <f t="shared" si="1"/>
        <v>1387556.1499999997</v>
      </c>
      <c r="F15" s="7">
        <f t="shared" si="1"/>
        <v>1437022.4400000002</v>
      </c>
      <c r="G15" s="7">
        <f t="shared" si="1"/>
        <v>850909.21</v>
      </c>
      <c r="H15" s="7">
        <f t="shared" si="1"/>
        <v>510157.2800000001</v>
      </c>
      <c r="I15" s="7">
        <f t="shared" si="1"/>
        <v>604816.6000000001</v>
      </c>
      <c r="J15" s="7">
        <f t="shared" si="1"/>
        <v>746692.83</v>
      </c>
      <c r="K15" s="7">
        <f t="shared" si="1"/>
        <v>919188.9199999998</v>
      </c>
      <c r="L15" s="7">
        <f>+L13+L14</f>
        <v>9372025.500000002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1492190.8300000005</v>
      </c>
      <c r="C20" s="10">
        <v>1046056.7599999998</v>
      </c>
      <c r="D20" s="10">
        <v>942952.25</v>
      </c>
      <c r="E20" s="10">
        <v>285139.73000000004</v>
      </c>
      <c r="F20" s="10">
        <v>1021880.24</v>
      </c>
      <c r="G20" s="10">
        <v>1449630.74</v>
      </c>
      <c r="H20" s="10">
        <v>289300.54</v>
      </c>
      <c r="I20" s="10">
        <v>1040520.0599999999</v>
      </c>
      <c r="J20" s="10">
        <v>889724.02</v>
      </c>
      <c r="K20" s="10">
        <v>1162916.47</v>
      </c>
      <c r="L20" s="10">
        <v>1082468.94</v>
      </c>
      <c r="M20" s="10">
        <v>658013.7700000001</v>
      </c>
      <c r="N20" s="10">
        <v>336459.93</v>
      </c>
      <c r="O20" s="10">
        <f>SUM(B20:N20)</f>
        <v>11697254.28</v>
      </c>
    </row>
    <row r="21" spans="1:15" ht="27" customHeight="1">
      <c r="A21" s="2" t="s">
        <v>4</v>
      </c>
      <c r="B21" s="8">
        <v>-40686.8</v>
      </c>
      <c r="C21" s="8">
        <v>-38451.6</v>
      </c>
      <c r="D21" s="8">
        <v>-23117.6</v>
      </c>
      <c r="E21" s="8">
        <v>-7994.8</v>
      </c>
      <c r="F21" s="8">
        <v>-24530</v>
      </c>
      <c r="G21" s="8">
        <v>-54005.6</v>
      </c>
      <c r="H21" s="8">
        <v>-7493.2</v>
      </c>
      <c r="I21" s="8">
        <v>-35415.6</v>
      </c>
      <c r="J21" s="8">
        <v>-31790</v>
      </c>
      <c r="K21" s="8">
        <v>-19518.4</v>
      </c>
      <c r="L21" s="8">
        <v>-12843.6</v>
      </c>
      <c r="M21" s="8">
        <v>-22541.2</v>
      </c>
      <c r="N21" s="8">
        <v>-14577.2</v>
      </c>
      <c r="O21" s="8">
        <f>SUM(B21:N21)</f>
        <v>-332965.60000000003</v>
      </c>
    </row>
    <row r="22" spans="1:15" ht="27" customHeight="1">
      <c r="A22" s="6" t="s">
        <v>5</v>
      </c>
      <c r="B22" s="7">
        <f>+B20+B21</f>
        <v>1451504.0300000005</v>
      </c>
      <c r="C22" s="7">
        <f>+C20+C21</f>
        <v>1007605.1599999998</v>
      </c>
      <c r="D22" s="7">
        <f aca="true" t="shared" si="2" ref="D22:O22">+D20+D21</f>
        <v>919834.65</v>
      </c>
      <c r="E22" s="7">
        <f t="shared" si="2"/>
        <v>277144.93000000005</v>
      </c>
      <c r="F22" s="7">
        <f t="shared" si="2"/>
        <v>997350.24</v>
      </c>
      <c r="G22" s="7">
        <f t="shared" si="2"/>
        <v>1395625.14</v>
      </c>
      <c r="H22" s="7">
        <f t="shared" si="2"/>
        <v>281807.33999999997</v>
      </c>
      <c r="I22" s="7">
        <f t="shared" si="2"/>
        <v>1005104.46</v>
      </c>
      <c r="J22" s="7">
        <f t="shared" si="2"/>
        <v>857934.02</v>
      </c>
      <c r="K22" s="7">
        <f t="shared" si="2"/>
        <v>1143398.07</v>
      </c>
      <c r="L22" s="7">
        <f t="shared" si="2"/>
        <v>1069625.3399999999</v>
      </c>
      <c r="M22" s="7">
        <f t="shared" si="2"/>
        <v>635472.5700000002</v>
      </c>
      <c r="N22" s="7">
        <f t="shared" si="2"/>
        <v>321882.73</v>
      </c>
      <c r="O22" s="7">
        <f t="shared" si="2"/>
        <v>11364288.68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2024-03-22T14:49:32Z</dcterms:modified>
  <cp:category/>
  <cp:version/>
  <cp:contentType/>
  <cp:contentStatus/>
</cp:coreProperties>
</file>