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<sst xmlns="http://schemas.openxmlformats.org/spreadsheetml/2006/main" count="81" uniqueCount="63">
  <si>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</si>
  <si>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</si>
  <si>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</si>
  <si>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</si>
  <si>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</si>
  <si>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</si>
  <si>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</si>
  <si>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</si>
  <si>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</si>
  <si>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</si>
  <si>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</si>
  <si>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</si>
  <si>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</si>
  <si>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</si>
  <si>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</si>
  <si>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</si>
  <si>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</si>
  <si>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</si>
  <si>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</si>
  <si>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</si>
  <si>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</si>
  <si>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</si>
  <si>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</si>
  <si>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</si>
  <si>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</si>
  <si>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</si>
  <si>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</si>
  <si>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</si>
  <si>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</si>
  <si>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</si>
  <si>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</si>
  <si>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</si>
  <si>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</si>
  <si>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</si>
  <si>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</si>
  <si>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</si>
  <si>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</si>
  <si>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</si>
  <si>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</si>
  <si>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</si>
  <si>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</si>
  <si>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</si>
  <si>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</si>
  <si>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</si>
  <si>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</si>
  <si>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</si>
  <si>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</si>
  <si>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</si>
  <si>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</si>
  <si>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</si>
  <si>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</si>
  <si>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</si>
  <si>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</si>
  <si>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</si>
  <si>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</si>
  <si>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</si>
  <si>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</si>
  <si>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</si>
  <si>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</si>
  <si>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</si>
  <si>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</si>
  <si>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</si>
  <si>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17/03/24 - VENCIMENTO 22/03/24 -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</si>
</sst>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628275.4000000001</v>
      </c>
      <c r="C6" s="10">
        <v>565246.4199999999</v>
      </c>
      <c r="D6" s="10">
        <v>858630.66</v>
      </c>
      <c r="E6" s="10">
        <v>472827.00000000006</v>
      </c>
      <c r="F6" s="10">
        <v>566025.5700000001</v>
      </c>
      <c r="G6" s="10">
        <v>603178.4600000001</v>
      </c>
      <c r="H6" s="10">
        <v>561970.2100000001</v>
      </c>
      <c r="I6" s="10">
        <v>780518.7999999999</v>
      </c>
      <c r="J6" s="10">
        <v>201940.5</v>
      </c>
      <c r="K6" s="10">
        <f>SUM(B6:J6)</f>
        <v>5238613.02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B6+B7</f>
        <v>628275.4000000001</v>
      </c>
      <c r="C8" s="7">
        <f aca="true" t="shared" si="0" ref="C8:J8">C6+C7</f>
        <v>565246.4199999999</v>
      </c>
      <c r="D8" s="7">
        <f t="shared" si="0"/>
        <v>349236.43000000005</v>
      </c>
      <c r="E8" s="7">
        <f t="shared" si="0"/>
        <v>472827.00000000006</v>
      </c>
      <c r="F8" s="7">
        <f t="shared" si="0"/>
        <v>566025.5700000001</v>
      </c>
      <c r="G8" s="7">
        <f t="shared" si="0"/>
        <v>603178.4600000001</v>
      </c>
      <c r="H8" s="7">
        <f t="shared" si="0"/>
        <v>183970.21000000008</v>
      </c>
      <c r="I8" s="7">
        <f t="shared" si="0"/>
        <v>780518.7999999999</v>
      </c>
      <c r="J8" s="7">
        <f t="shared" si="0"/>
        <v>87167.99</v>
      </c>
      <c r="K8" s="7">
        <f>+K7+K6</f>
        <v>4236446.279999999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297315.18</v>
      </c>
      <c r="C13" s="10">
        <v>198066.22999999998</v>
      </c>
      <c r="D13" s="10">
        <v>670708.23</v>
      </c>
      <c r="E13" s="10">
        <v>575689.76</v>
      </c>
      <c r="F13" s="10">
        <v>669434.1799999998</v>
      </c>
      <c r="G13" s="10">
        <v>291240.80000000005</v>
      </c>
      <c r="H13" s="10">
        <v>207124</v>
      </c>
      <c r="I13" s="10">
        <v>250860.27000000002</v>
      </c>
      <c r="J13" s="10">
        <v>202007.93</v>
      </c>
      <c r="K13" s="10">
        <v>422111.55000000005</v>
      </c>
      <c r="L13" s="10">
        <f>SUM(B13:K13)</f>
        <v>3784558.13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-387368.12</v>
      </c>
      <c r="F14" s="8">
        <v>-502000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-1167238.71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190444.59</v>
      </c>
      <c r="C15" s="7">
        <f aca="true" t="shared" si="1" ref="C15:K15">+C13+C14</f>
        <v>198066.22999999998</v>
      </c>
      <c r="D15" s="7">
        <f t="shared" si="1"/>
        <v>670708.23</v>
      </c>
      <c r="E15" s="7">
        <f t="shared" si="1"/>
        <v>188321.64</v>
      </c>
      <c r="F15" s="7">
        <f t="shared" si="1"/>
        <v>167434.17999999982</v>
      </c>
      <c r="G15" s="7">
        <f t="shared" si="1"/>
        <v>291240.80000000005</v>
      </c>
      <c r="H15" s="7">
        <f t="shared" si="1"/>
        <v>207124</v>
      </c>
      <c r="I15" s="7">
        <f t="shared" si="1"/>
        <v>79860.27000000002</v>
      </c>
      <c r="J15" s="7">
        <f t="shared" si="1"/>
        <v>202007.93</v>
      </c>
      <c r="K15" s="7">
        <f t="shared" si="1"/>
        <v>422111.55000000005</v>
      </c>
      <c r="L15" s="7">
        <f>+L13+L14</f>
        <v>2617319.42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682205.1</v>
      </c>
      <c r="C20" s="10">
        <v>459752.65</v>
      </c>
      <c r="D20" s="10">
        <v>404037.04</v>
      </c>
      <c r="E20" s="10">
        <v>128660.71</v>
      </c>
      <c r="F20" s="10">
        <v>390769.04</v>
      </c>
      <c r="G20" s="10">
        <v>603585.72</v>
      </c>
      <c r="H20" s="10">
        <v>129698.88</v>
      </c>
      <c r="I20" s="10">
        <v>418353.52999999997</v>
      </c>
      <c r="J20" s="10">
        <v>440470.7299999999</v>
      </c>
      <c r="K20" s="10">
        <v>660056.0200000001</v>
      </c>
      <c r="L20" s="10">
        <v>568257.82</v>
      </c>
      <c r="M20" s="10">
        <v>291274.50999999995</v>
      </c>
      <c r="N20" s="10">
        <v>118205.53000000003</v>
      </c>
      <c r="O20" s="10">
        <f>SUM(B20:N20)</f>
        <v>5295327.28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-1044000</v>
      </c>
    </row>
    <row r="22" spans="1:15" ht="27" customHeight="1">
      <c r="A22" s="6" t="s">
        <v>5</v>
      </c>
      <c r="B22" s="7">
        <f>+B20+B21</f>
        <v>682205.1</v>
      </c>
      <c r="C22" s="7">
        <f>+C20+C21</f>
        <v>459752.65</v>
      </c>
      <c r="D22" s="7">
        <f aca="true" t="shared" si="2" ref="D22:O22">+D20+D21</f>
        <v>404037.04</v>
      </c>
      <c r="E22" s="7">
        <f t="shared" si="2"/>
        <v>128660.71</v>
      </c>
      <c r="F22" s="7">
        <f t="shared" si="2"/>
        <v>390769.04</v>
      </c>
      <c r="G22" s="7">
        <f t="shared" si="2"/>
        <v>603585.72</v>
      </c>
      <c r="H22" s="7">
        <f t="shared" si="2"/>
        <v>129698.88</v>
      </c>
      <c r="I22" s="7">
        <f t="shared" si="2"/>
        <v>148353.52999999997</v>
      </c>
      <c r="J22" s="7">
        <f t="shared" si="2"/>
        <v>440470.7299999999</v>
      </c>
      <c r="K22" s="7">
        <f t="shared" si="2"/>
        <v>255056.02000000014</v>
      </c>
      <c r="L22" s="7">
        <f t="shared" si="2"/>
        <v>199257.81999999995</v>
      </c>
      <c r="M22" s="7">
        <f t="shared" si="2"/>
        <v>291274.50999999995</v>
      </c>
      <c r="N22" s="7">
        <f t="shared" si="2"/>
        <v>118205.53000000003</v>
      </c>
      <c r="O22" s="7">
        <f t="shared" si="2"/>
        <v>4251327.28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2024-03-22T12:38:40Z</dcterms:modified>
  <cp:category/>
  <cp:version/>
  <cp:contentType/>
  <cp:contentStatus/>
</cp:coreProperties>
</file>