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<sst xmlns="http://schemas.openxmlformats.org/spreadsheetml/2006/main" count="81" uniqueCount="63">
  <si>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</si>
  <si>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</si>
  <si>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</si>
  <si>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</si>
  <si>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</si>
  <si>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</si>
  <si>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</si>
  <si>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</si>
  <si>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</si>
  <si>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</si>
  <si>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</si>
  <si>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</si>
  <si>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</si>
  <si>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</si>
  <si>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</si>
  <si>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</si>
  <si>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</si>
  <si>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</si>
  <si>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</si>
  <si>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</si>
  <si>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</si>
  <si>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</si>
  <si>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</si>
  <si>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</si>
  <si>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</si>
  <si>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</si>
  <si>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</si>
  <si>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</si>
  <si>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</si>
  <si>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</si>
  <si>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</si>
  <si>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</si>
  <si>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</si>
  <si>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</si>
  <si>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</si>
  <si>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</si>
  <si>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</si>
  <si>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</si>
  <si>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</si>
  <si>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</si>
  <si>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</si>
  <si>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</si>
  <si>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</si>
  <si>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</si>
  <si>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</si>
  <si>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</si>
  <si>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</si>
  <si>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</si>
  <si>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</si>
  <si>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</si>
  <si>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</si>
  <si>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</si>
  <si>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</si>
  <si>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</si>
  <si>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</si>
  <si>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</si>
  <si>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</si>
  <si>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</si>
  <si>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</si>
  <si>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</si>
  <si>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</si>
  <si>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</si>
  <si>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16/03/24 - VENCIMENTO 22/03/24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</si>
</sst>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908579.1799999999</v>
      </c>
      <c r="C6" s="10">
        <v>881472.6300000001</v>
      </c>
      <c r="D6" s="10">
        <v>1217661.33</v>
      </c>
      <c r="E6" s="10">
        <v>655374.7500000001</v>
      </c>
      <c r="F6" s="10">
        <v>744149.7300000001</v>
      </c>
      <c r="G6" s="10">
        <v>880106.5599999999</v>
      </c>
      <c r="H6" s="10">
        <v>802738.16</v>
      </c>
      <c r="I6" s="10">
        <v>996636.0800000001</v>
      </c>
      <c r="J6" s="10">
        <v>261408.83000000002</v>
      </c>
      <c r="K6" s="10">
        <f>SUM(B6:J6)</f>
        <v>7348127.25</v>
      </c>
      <c r="Q6"/>
      <c r="R6"/>
    </row>
    <row r="7" spans="1:18" ht="27" customHeight="1">
      <c r="A7" s="2" t="s">
        <v>4</v>
      </c>
      <c r="B7" s="19">
        <v>-44325.6</v>
      </c>
      <c r="C7" s="19">
        <v>-51040</v>
      </c>
      <c r="D7" s="19">
        <v>-1118223.03</v>
      </c>
      <c r="E7" s="19">
        <v>-30408.4</v>
      </c>
      <c r="F7" s="19">
        <v>-35010.8</v>
      </c>
      <c r="G7" s="19">
        <v>-22783.2</v>
      </c>
      <c r="H7" s="19">
        <v>-712030</v>
      </c>
      <c r="I7" s="19">
        <v>-47009.6</v>
      </c>
      <c r="J7" s="19">
        <v>-229566.11000000002</v>
      </c>
      <c r="K7" s="8">
        <f>SUM(B7:J7)</f>
        <v>-2290396.74</v>
      </c>
      <c r="Q7"/>
      <c r="R7"/>
    </row>
    <row r="8" spans="1:11" ht="27" customHeight="1">
      <c r="A8" s="6" t="s">
        <v>5</v>
      </c>
      <c r="B8" s="7">
        <f>B6+B7</f>
        <v>864253.58</v>
      </c>
      <c r="C8" s="7">
        <f aca="true" t="shared" si="0" ref="C8:J8">C6+C7</f>
        <v>830432.6300000001</v>
      </c>
      <c r="D8" s="7">
        <f t="shared" si="0"/>
        <v>99438.30000000005</v>
      </c>
      <c r="E8" s="7">
        <f t="shared" si="0"/>
        <v>624966.3500000001</v>
      </c>
      <c r="F8" s="7">
        <f t="shared" si="0"/>
        <v>709138.93</v>
      </c>
      <c r="G8" s="7">
        <f t="shared" si="0"/>
        <v>857323.36</v>
      </c>
      <c r="H8" s="7">
        <f t="shared" si="0"/>
        <v>90708.16000000003</v>
      </c>
      <c r="I8" s="7">
        <f t="shared" si="0"/>
        <v>949626.4800000001</v>
      </c>
      <c r="J8" s="7">
        <f t="shared" si="0"/>
        <v>31842.72</v>
      </c>
      <c r="K8" s="7">
        <f>+K7+K6</f>
        <v>5057730.51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436282.9199999999</v>
      </c>
      <c r="C13" s="10">
        <v>291959.35000000003</v>
      </c>
      <c r="D13" s="10">
        <v>1021687.2999999999</v>
      </c>
      <c r="E13" s="10">
        <v>840201.91</v>
      </c>
      <c r="F13" s="10">
        <v>902273.66</v>
      </c>
      <c r="G13" s="10">
        <v>421319.75</v>
      </c>
      <c r="H13" s="10">
        <v>246482.53</v>
      </c>
      <c r="I13" s="10">
        <v>363602.7199999999</v>
      </c>
      <c r="J13" s="10">
        <v>288584.95999999996</v>
      </c>
      <c r="K13" s="10">
        <v>556624.5199999999</v>
      </c>
      <c r="L13" s="10">
        <f>SUM(B13:K13)</f>
        <v>5369019.619999999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-121443.39</v>
      </c>
      <c r="C14" s="8">
        <v>-15285.6</v>
      </c>
      <c r="D14" s="8">
        <v>-52690</v>
      </c>
      <c r="E14" s="8">
        <v>-798398.12</v>
      </c>
      <c r="F14" s="8">
        <v>-878242.8</v>
      </c>
      <c r="G14" s="8">
        <v>-22871.2</v>
      </c>
      <c r="H14" s="8">
        <v>-10969.2</v>
      </c>
      <c r="I14" s="8">
        <v>-329392.4</v>
      </c>
      <c r="J14" s="8">
        <v>-12144</v>
      </c>
      <c r="K14" s="8">
        <v>-29264.4</v>
      </c>
      <c r="L14" s="8">
        <f>SUM(B14:K14)</f>
        <v>-2270701.11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314839.5299999999</v>
      </c>
      <c r="C15" s="7">
        <f aca="true" t="shared" si="1" ref="C15:K15">+C13+C14</f>
        <v>276673.75000000006</v>
      </c>
      <c r="D15" s="7">
        <f t="shared" si="1"/>
        <v>968997.2999999999</v>
      </c>
      <c r="E15" s="7">
        <f t="shared" si="1"/>
        <v>41803.79000000004</v>
      </c>
      <c r="F15" s="7">
        <f t="shared" si="1"/>
        <v>24030.859999999986</v>
      </c>
      <c r="G15" s="7">
        <f t="shared" si="1"/>
        <v>398448.55</v>
      </c>
      <c r="H15" s="7">
        <f t="shared" si="1"/>
        <v>235513.33</v>
      </c>
      <c r="I15" s="7">
        <f t="shared" si="1"/>
        <v>34210.31999999989</v>
      </c>
      <c r="J15" s="7">
        <f t="shared" si="1"/>
        <v>276440.95999999996</v>
      </c>
      <c r="K15" s="7">
        <f t="shared" si="1"/>
        <v>527360.1199999999</v>
      </c>
      <c r="L15" s="7">
        <f>+L13+L14</f>
        <v>3098318.5099999993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1024837.6800000002</v>
      </c>
      <c r="C20" s="10">
        <v>726445.5599999999</v>
      </c>
      <c r="D20" s="10">
        <v>718045.84</v>
      </c>
      <c r="E20" s="10">
        <v>203802.31999999998</v>
      </c>
      <c r="F20" s="10">
        <v>630372.75</v>
      </c>
      <c r="G20" s="10">
        <v>906006.4700000001</v>
      </c>
      <c r="H20" s="10">
        <v>195887.84999999998</v>
      </c>
      <c r="I20" s="10">
        <v>713081.3999999998</v>
      </c>
      <c r="J20" s="10">
        <v>587184.06</v>
      </c>
      <c r="K20" s="10">
        <v>904605.1400000001</v>
      </c>
      <c r="L20" s="10">
        <v>818610.3000000002</v>
      </c>
      <c r="M20" s="10">
        <v>406521.31</v>
      </c>
      <c r="N20" s="10">
        <v>200434.84</v>
      </c>
      <c r="O20" s="10">
        <f>SUM(B20:N20)</f>
        <v>8035835.52</v>
      </c>
    </row>
    <row r="21" spans="1:15" ht="27" customHeight="1">
      <c r="A21" s="2" t="s">
        <v>4</v>
      </c>
      <c r="B21" s="8">
        <v>-38187.6</v>
      </c>
      <c r="C21" s="8">
        <v>-35081.2</v>
      </c>
      <c r="D21" s="8">
        <v>-21885.6</v>
      </c>
      <c r="E21" s="8">
        <v>-7211.6</v>
      </c>
      <c r="F21" s="8">
        <v>-23478.4</v>
      </c>
      <c r="G21" s="8">
        <v>-46970</v>
      </c>
      <c r="H21" s="8">
        <v>-6586.8</v>
      </c>
      <c r="I21" s="8">
        <v>-614616.8</v>
      </c>
      <c r="J21" s="8">
        <v>-26615.6</v>
      </c>
      <c r="K21" s="8">
        <v>-739184</v>
      </c>
      <c r="L21" s="8">
        <v>-678918.4</v>
      </c>
      <c r="M21" s="8">
        <v>-16689.2</v>
      </c>
      <c r="N21" s="8">
        <v>-10982.4</v>
      </c>
      <c r="O21" s="8">
        <f>SUM(B21:N21)</f>
        <v>-2266407.6</v>
      </c>
    </row>
    <row r="22" spans="1:15" ht="27" customHeight="1">
      <c r="A22" s="6" t="s">
        <v>5</v>
      </c>
      <c r="B22" s="7">
        <f>+B20+B21</f>
        <v>986650.0800000002</v>
      </c>
      <c r="C22" s="7">
        <f>+C20+C21</f>
        <v>691364.36</v>
      </c>
      <c r="D22" s="7">
        <f aca="true" t="shared" si="2" ref="D22:O22">+D20+D21</f>
        <v>696160.24</v>
      </c>
      <c r="E22" s="7">
        <f t="shared" si="2"/>
        <v>196590.71999999997</v>
      </c>
      <c r="F22" s="7">
        <f t="shared" si="2"/>
        <v>606894.35</v>
      </c>
      <c r="G22" s="7">
        <f t="shared" si="2"/>
        <v>859036.4700000001</v>
      </c>
      <c r="H22" s="7">
        <f t="shared" si="2"/>
        <v>189301.05</v>
      </c>
      <c r="I22" s="7">
        <f t="shared" si="2"/>
        <v>98464.59999999974</v>
      </c>
      <c r="J22" s="7">
        <f t="shared" si="2"/>
        <v>560568.4600000001</v>
      </c>
      <c r="K22" s="7">
        <f t="shared" si="2"/>
        <v>165421.14000000013</v>
      </c>
      <c r="L22" s="7">
        <f t="shared" si="2"/>
        <v>139691.90000000014</v>
      </c>
      <c r="M22" s="7">
        <f t="shared" si="2"/>
        <v>389832.11</v>
      </c>
      <c r="N22" s="7">
        <f t="shared" si="2"/>
        <v>189452.44</v>
      </c>
      <c r="O22" s="7">
        <f t="shared" si="2"/>
        <v>5769427.92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2024-03-22T12:37:36Z</dcterms:modified>
  <cp:category/>
  <cp:version/>
  <cp:contentType/>
  <cp:contentStatus/>
</cp:coreProperties>
</file>