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<sst xmlns="http://schemas.openxmlformats.org/spreadsheetml/2006/main" count="81" uniqueCount="63">
  <si>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</si>
  <si>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</si>
  <si>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</si>
  <si>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</si>
  <si>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</si>
  <si>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</si>
  <si>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</si>
  <si>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</si>
  <si>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</si>
  <si>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</si>
  <si>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</si>
  <si>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</si>
  <si>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</si>
  <si>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</si>
  <si>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</si>
  <si>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</si>
  <si>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</si>
  <si>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</si>
  <si>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</si>
  <si>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</si>
  <si>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</si>
  <si>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</si>
  <si>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</si>
  <si>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</si>
  <si>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</si>
  <si>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</si>
  <si>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</si>
  <si>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</si>
  <si>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</si>
  <si>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</si>
  <si>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</si>
  <si>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</si>
  <si>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</si>
  <si>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</si>
  <si>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</si>
  <si>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</si>
  <si>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</si>
  <si>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</si>
  <si>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</si>
  <si>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</si>
  <si>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</si>
  <si>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</si>
  <si>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</si>
  <si>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</si>
  <si>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</si>
  <si>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</si>
  <si>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</si>
  <si>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</si>
  <si>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</si>
  <si>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</si>
  <si>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</si>
  <si>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</si>
  <si>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</si>
  <si>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</si>
  <si>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</si>
  <si>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</si>
  <si>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</si>
  <si>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</si>
  <si>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</si>
  <si>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</si>
  <si>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</si>
  <si>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</si>
  <si>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15/03/24 - VENCIMENTO 22/03/24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</si>
</sst>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1767101.1599999997</v>
      </c>
      <c r="C6" s="10">
        <v>1659357.6900000004</v>
      </c>
      <c r="D6" s="10">
        <v>2045652.0999999999</v>
      </c>
      <c r="E6" s="10">
        <v>1263082.4100000001</v>
      </c>
      <c r="F6" s="10">
        <v>1271823.76</v>
      </c>
      <c r="G6" s="10">
        <v>1381419.3399999999</v>
      </c>
      <c r="H6" s="10">
        <v>1247576.46</v>
      </c>
      <c r="I6" s="10">
        <v>1741081.9300000002</v>
      </c>
      <c r="J6" s="10">
        <v>616641.9800000001</v>
      </c>
      <c r="K6" s="10">
        <f>SUM(B6:J6)</f>
        <v>12993736.830000002</v>
      </c>
      <c r="Q6"/>
      <c r="R6"/>
    </row>
    <row r="7" spans="1:18" ht="27" customHeight="1">
      <c r="A7" s="2" t="s">
        <v>4</v>
      </c>
      <c r="B7" s="19">
        <v>-101067.89000000001</v>
      </c>
      <c r="C7" s="19">
        <v>-74013.25</v>
      </c>
      <c r="D7" s="19">
        <v>-423820.45999999996</v>
      </c>
      <c r="E7" s="19">
        <v>-86100.61</v>
      </c>
      <c r="F7" s="19">
        <v>-48866.4</v>
      </c>
      <c r="G7" s="19">
        <v>-70737.21</v>
      </c>
      <c r="H7" s="19">
        <v>-121833.25000000006</v>
      </c>
      <c r="I7" s="19">
        <v>-77750.42000000001</v>
      </c>
      <c r="J7" s="19">
        <v>-22941.83000000001</v>
      </c>
      <c r="K7" s="8">
        <f>SUM(B7:J7)</f>
        <v>-1027131.3200000001</v>
      </c>
      <c r="Q7"/>
      <c r="R7"/>
    </row>
    <row r="8" spans="1:11" ht="27" customHeight="1">
      <c r="A8" s="6" t="s">
        <v>5</v>
      </c>
      <c r="B8" s="7">
        <f>B6+B7</f>
        <v>1666033.2699999996</v>
      </c>
      <c r="C8" s="7">
        <f aca="true" t="shared" si="0" ref="C8:J8">C6+C7</f>
        <v>1585344.4400000004</v>
      </c>
      <c r="D8" s="7">
        <f t="shared" si="0"/>
        <v>1621831.64</v>
      </c>
      <c r="E8" s="7">
        <f t="shared" si="0"/>
        <v>1176981.8</v>
      </c>
      <c r="F8" s="7">
        <f t="shared" si="0"/>
        <v>1222957.36</v>
      </c>
      <c r="G8" s="7">
        <f t="shared" si="0"/>
        <v>1310682.13</v>
      </c>
      <c r="H8" s="7">
        <f t="shared" si="0"/>
        <v>1125743.21</v>
      </c>
      <c r="I8" s="7">
        <f t="shared" si="0"/>
        <v>1663331.5100000002</v>
      </c>
      <c r="J8" s="7">
        <f t="shared" si="0"/>
        <v>593700.1500000001</v>
      </c>
      <c r="K8" s="7">
        <f>+K7+K6</f>
        <v>11966605.510000002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811502.6500000001</v>
      </c>
      <c r="C13" s="10">
        <v>552028.25</v>
      </c>
      <c r="D13" s="10">
        <v>1788116.5200000003</v>
      </c>
      <c r="E13" s="10">
        <v>1442021.6099999999</v>
      </c>
      <c r="F13" s="10">
        <v>1487836.23</v>
      </c>
      <c r="G13" s="10">
        <v>887353.3500000001</v>
      </c>
      <c r="H13" s="10">
        <v>527860.53</v>
      </c>
      <c r="I13" s="10">
        <v>628617.2500000001</v>
      </c>
      <c r="J13" s="10">
        <v>778632.16</v>
      </c>
      <c r="K13" s="10">
        <v>975437.58</v>
      </c>
      <c r="L13" s="10">
        <f>SUM(B13:K13)</f>
        <v>9879406.129999999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-359221.8</v>
      </c>
      <c r="C14" s="8">
        <v>-23100</v>
      </c>
      <c r="D14" s="8">
        <v>-70435.2</v>
      </c>
      <c r="E14" s="8">
        <v>-185840.8</v>
      </c>
      <c r="F14" s="8">
        <v>-46292.4</v>
      </c>
      <c r="G14" s="8">
        <v>-36687.2</v>
      </c>
      <c r="H14" s="8">
        <v>-18554.8</v>
      </c>
      <c r="I14" s="8">
        <v>-23666.77</v>
      </c>
      <c r="J14" s="8">
        <v>-28652.8</v>
      </c>
      <c r="K14" s="8">
        <v>-43868</v>
      </c>
      <c r="L14" s="8">
        <f>SUM(B14:K14)</f>
        <v>-836319.7700000001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452280.85000000015</v>
      </c>
      <c r="C15" s="7">
        <f aca="true" t="shared" si="1" ref="C15:K15">+C13+C14</f>
        <v>528928.25</v>
      </c>
      <c r="D15" s="7">
        <f t="shared" si="1"/>
        <v>1717681.3200000003</v>
      </c>
      <c r="E15" s="7">
        <f t="shared" si="1"/>
        <v>1256180.8099999998</v>
      </c>
      <c r="F15" s="7">
        <f t="shared" si="1"/>
        <v>1441543.83</v>
      </c>
      <c r="G15" s="7">
        <f t="shared" si="1"/>
        <v>850666.1500000001</v>
      </c>
      <c r="H15" s="7">
        <f t="shared" si="1"/>
        <v>509305.73000000004</v>
      </c>
      <c r="I15" s="7">
        <f t="shared" si="1"/>
        <v>604950.4800000001</v>
      </c>
      <c r="J15" s="7">
        <f t="shared" si="1"/>
        <v>749979.36</v>
      </c>
      <c r="K15" s="7">
        <f t="shared" si="1"/>
        <v>931569.58</v>
      </c>
      <c r="L15" s="7">
        <f>+L13+L14</f>
        <v>9043086.36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1499773.6199999999</v>
      </c>
      <c r="C20" s="10">
        <v>1072645.1099999996</v>
      </c>
      <c r="D20" s="10">
        <v>970374.98</v>
      </c>
      <c r="E20" s="10">
        <v>292546.79000000004</v>
      </c>
      <c r="F20" s="10">
        <v>1053121.96</v>
      </c>
      <c r="G20" s="10">
        <v>1466925.97</v>
      </c>
      <c r="H20" s="10">
        <v>286638.9</v>
      </c>
      <c r="I20" s="10">
        <v>1133830.61</v>
      </c>
      <c r="J20" s="10">
        <v>929991.4900000001</v>
      </c>
      <c r="K20" s="10">
        <v>1170975.93</v>
      </c>
      <c r="L20" s="10">
        <v>1100673.8199999998</v>
      </c>
      <c r="M20" s="10">
        <v>659130.2700000001</v>
      </c>
      <c r="N20" s="10">
        <v>337488.04000000004</v>
      </c>
      <c r="O20" s="10">
        <f>SUM(B20:N20)</f>
        <v>11974117.489999998</v>
      </c>
    </row>
    <row r="21" spans="1:15" ht="27" customHeight="1">
      <c r="A21" s="2" t="s">
        <v>4</v>
      </c>
      <c r="B21" s="8">
        <v>-42517.2</v>
      </c>
      <c r="C21" s="8">
        <v>-41690</v>
      </c>
      <c r="D21" s="8">
        <v>-23060.4</v>
      </c>
      <c r="E21" s="8">
        <v>-7977.2</v>
      </c>
      <c r="F21" s="8">
        <v>-27535.2</v>
      </c>
      <c r="G21" s="8">
        <v>-56166</v>
      </c>
      <c r="H21" s="8">
        <v>-7563.6</v>
      </c>
      <c r="I21" s="8">
        <v>-59193.2</v>
      </c>
      <c r="J21" s="8">
        <v>-31996.8</v>
      </c>
      <c r="K21" s="8">
        <v>-21172.8</v>
      </c>
      <c r="L21" s="8">
        <v>-13965.6</v>
      </c>
      <c r="M21" s="8">
        <v>-23746.8</v>
      </c>
      <c r="N21" s="8">
        <v>-14876.4</v>
      </c>
      <c r="O21" s="8">
        <f>SUM(B21:N21)</f>
        <v>-371461.19999999995</v>
      </c>
    </row>
    <row r="22" spans="1:15" ht="27" customHeight="1">
      <c r="A22" s="6" t="s">
        <v>5</v>
      </c>
      <c r="B22" s="7">
        <f>+B20+B21</f>
        <v>1457256.42</v>
      </c>
      <c r="C22" s="7">
        <f>+C20+C21</f>
        <v>1030955.1099999996</v>
      </c>
      <c r="D22" s="7">
        <f aca="true" t="shared" si="2" ref="D22:O22">+D20+D21</f>
        <v>947314.58</v>
      </c>
      <c r="E22" s="7">
        <f t="shared" si="2"/>
        <v>284569.59</v>
      </c>
      <c r="F22" s="7">
        <f t="shared" si="2"/>
        <v>1025586.76</v>
      </c>
      <c r="G22" s="7">
        <f t="shared" si="2"/>
        <v>1410759.97</v>
      </c>
      <c r="H22" s="7">
        <f t="shared" si="2"/>
        <v>279075.30000000005</v>
      </c>
      <c r="I22" s="7">
        <f t="shared" si="2"/>
        <v>1074637.4100000001</v>
      </c>
      <c r="J22" s="7">
        <f t="shared" si="2"/>
        <v>897994.6900000001</v>
      </c>
      <c r="K22" s="7">
        <f t="shared" si="2"/>
        <v>1149803.13</v>
      </c>
      <c r="L22" s="7">
        <f t="shared" si="2"/>
        <v>1086708.2199999997</v>
      </c>
      <c r="M22" s="7">
        <f t="shared" si="2"/>
        <v>635383.4700000001</v>
      </c>
      <c r="N22" s="7">
        <f t="shared" si="2"/>
        <v>322611.64</v>
      </c>
      <c r="O22" s="7">
        <f t="shared" si="2"/>
        <v>11602656.29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2024-03-22T11:55:01Z</dcterms:modified>
  <cp:category/>
  <cp:version/>
  <cp:contentType/>
  <cp:contentStatus/>
</cp:coreProperties>
</file>