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<sst xmlns="http://schemas.openxmlformats.org/spreadsheetml/2006/main" count="81" uniqueCount="63">
  <si>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</si>
  <si>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</si>
  <si>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</si>
  <si>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</si>
  <si>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</si>
  <si>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</si>
  <si>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</si>
  <si>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</si>
  <si>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</si>
  <si>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</si>
  <si>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</si>
  <si>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</si>
  <si>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</si>
  <si>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</si>
  <si>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</si>
  <si>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</si>
  <si>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</si>
  <si>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</si>
  <si>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</si>
  <si>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</si>
  <si>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</si>
  <si>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</si>
  <si>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</si>
  <si>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</si>
  <si>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</si>
  <si>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</si>
  <si>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</si>
  <si>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</si>
  <si>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</si>
  <si>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</si>
  <si>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</si>
  <si>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</si>
  <si>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</si>
  <si>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</si>
  <si>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</si>
  <si>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</si>
  <si>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</si>
  <si>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</si>
  <si>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</si>
  <si>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</si>
  <si>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</si>
  <si>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</si>
  <si>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</si>
  <si>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</si>
  <si>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</si>
  <si>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</si>
  <si>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</si>
  <si>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</si>
  <si>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</si>
  <si>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</si>
  <si>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</si>
  <si>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</si>
  <si>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</si>
  <si>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</si>
  <si>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</si>
  <si>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</si>
  <si>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</si>
  <si>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</si>
  <si>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</si>
  <si>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</si>
  <si>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</si>
  <si>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</si>
  <si>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11/03/24 - VENCIMENTO 18/03/24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</si>
</sst>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1767899.6400000004</v>
      </c>
      <c r="C6" s="10">
        <v>1665173.01</v>
      </c>
      <c r="D6" s="10">
        <v>2034442.8699999999</v>
      </c>
      <c r="E6" s="10">
        <v>1262445.79</v>
      </c>
      <c r="F6" s="10">
        <v>1254517.69</v>
      </c>
      <c r="G6" s="10">
        <v>1387172.66</v>
      </c>
      <c r="H6" s="10">
        <v>1251515.66</v>
      </c>
      <c r="I6" s="10">
        <v>1737295.6200000003</v>
      </c>
      <c r="J6" s="10">
        <v>609686.1500000001</v>
      </c>
      <c r="K6" s="10">
        <f>SUM(B6:J6)</f>
        <v>12970149.090000002</v>
      </c>
      <c r="Q6"/>
      <c r="R6"/>
    </row>
    <row r="7" spans="1:18" ht="27" customHeight="1">
      <c r="A7" s="2" t="s">
        <v>4</v>
      </c>
      <c r="B7" s="19">
        <v>-125145.54999999999</v>
      </c>
      <c r="C7" s="19">
        <v>-82004.65000000001</v>
      </c>
      <c r="D7" s="19">
        <v>-104001.83000000003</v>
      </c>
      <c r="E7" s="19">
        <v>-82792.55</v>
      </c>
      <c r="F7" s="19">
        <v>-58234</v>
      </c>
      <c r="G7" s="19">
        <v>-66802.92</v>
      </c>
      <c r="H7" s="19">
        <v>-30112.23</v>
      </c>
      <c r="I7" s="19">
        <v>-80462.89</v>
      </c>
      <c r="J7" s="19">
        <v>-24796.149999999998</v>
      </c>
      <c r="K7" s="8">
        <f>SUM(B7:J7)</f>
        <v>-654352.77</v>
      </c>
      <c r="Q7"/>
      <c r="R7"/>
    </row>
    <row r="8" spans="1:11" ht="27" customHeight="1">
      <c r="A8" s="6" t="s">
        <v>5</v>
      </c>
      <c r="B8" s="7">
        <f>B6+B7</f>
        <v>1642754.0900000003</v>
      </c>
      <c r="C8" s="7">
        <f aca="true" t="shared" si="0" ref="C8:J8">C6+C7</f>
        <v>1583168.36</v>
      </c>
      <c r="D8" s="7">
        <f t="shared" si="0"/>
        <v>1930441.0399999998</v>
      </c>
      <c r="E8" s="7">
        <f t="shared" si="0"/>
        <v>1179653.24</v>
      </c>
      <c r="F8" s="7">
        <f t="shared" si="0"/>
        <v>1196283.69</v>
      </c>
      <c r="G8" s="7">
        <f t="shared" si="0"/>
        <v>1320369.74</v>
      </c>
      <c r="H8" s="7">
        <f t="shared" si="0"/>
        <v>1221403.43</v>
      </c>
      <c r="I8" s="7">
        <f t="shared" si="0"/>
        <v>1656832.7300000004</v>
      </c>
      <c r="J8" s="7">
        <f t="shared" si="0"/>
        <v>584890.0000000001</v>
      </c>
      <c r="K8" s="7">
        <f>+K7+K6</f>
        <v>12315796.320000002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817428.4600000001</v>
      </c>
      <c r="C13" s="10">
        <v>550335.9</v>
      </c>
      <c r="D13" s="10">
        <v>1794944.6300000001</v>
      </c>
      <c r="E13" s="10">
        <v>1435776.6399999997</v>
      </c>
      <c r="F13" s="10">
        <v>1488025.4900000002</v>
      </c>
      <c r="G13" s="10">
        <v>879904.1099999999</v>
      </c>
      <c r="H13" s="10">
        <v>529716.16</v>
      </c>
      <c r="I13" s="10">
        <v>628703.8400000001</v>
      </c>
      <c r="J13" s="10">
        <v>775755.3899999999</v>
      </c>
      <c r="K13" s="10">
        <v>974276.4400000001</v>
      </c>
      <c r="L13" s="10">
        <f>SUM(B13:K13)</f>
        <v>9874867.06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-129772.59</v>
      </c>
      <c r="C14" s="8">
        <v>-31191.600000000002</v>
      </c>
      <c r="D14" s="8">
        <v>-75086</v>
      </c>
      <c r="E14" s="8">
        <v>-56244.920000000115</v>
      </c>
      <c r="F14" s="8">
        <v>-47691.6</v>
      </c>
      <c r="G14" s="8">
        <v>-39727.6</v>
      </c>
      <c r="H14" s="8">
        <v>-21335.6</v>
      </c>
      <c r="I14" s="8">
        <v>-23822.08999999998</v>
      </c>
      <c r="J14" s="8">
        <v>-29708.8</v>
      </c>
      <c r="K14" s="8">
        <v>-46274.8</v>
      </c>
      <c r="L14" s="8">
        <f>SUM(B14:K14)</f>
        <v>-500855.6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687655.8700000001</v>
      </c>
      <c r="C15" s="7">
        <f aca="true" t="shared" si="1" ref="C15:K15">+C13+C14</f>
        <v>519144.30000000005</v>
      </c>
      <c r="D15" s="7">
        <f t="shared" si="1"/>
        <v>1719858.6300000001</v>
      </c>
      <c r="E15" s="7">
        <f t="shared" si="1"/>
        <v>1379531.7199999995</v>
      </c>
      <c r="F15" s="7">
        <f t="shared" si="1"/>
        <v>1440333.8900000001</v>
      </c>
      <c r="G15" s="7">
        <f t="shared" si="1"/>
        <v>840176.5099999999</v>
      </c>
      <c r="H15" s="7">
        <f t="shared" si="1"/>
        <v>508380.56000000006</v>
      </c>
      <c r="I15" s="7">
        <f t="shared" si="1"/>
        <v>604881.7500000001</v>
      </c>
      <c r="J15" s="7">
        <f t="shared" si="1"/>
        <v>746046.5899999999</v>
      </c>
      <c r="K15" s="7">
        <f t="shared" si="1"/>
        <v>928001.64</v>
      </c>
      <c r="L15" s="7">
        <f>+L13+L14</f>
        <v>9374011.46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1513200.5300000003</v>
      </c>
      <c r="C20" s="10">
        <v>1053308.24</v>
      </c>
      <c r="D20" s="10">
        <v>964638.85</v>
      </c>
      <c r="E20" s="10">
        <v>290747.38</v>
      </c>
      <c r="F20" s="10">
        <v>1036893.5700000001</v>
      </c>
      <c r="G20" s="10">
        <v>1461095.5800000003</v>
      </c>
      <c r="H20" s="10">
        <v>286280.74999999994</v>
      </c>
      <c r="I20" s="10">
        <v>1071988.22</v>
      </c>
      <c r="J20" s="10">
        <v>913134.59</v>
      </c>
      <c r="K20" s="10">
        <v>1172363.78</v>
      </c>
      <c r="L20" s="10">
        <v>1110013.91</v>
      </c>
      <c r="M20" s="10">
        <v>658580.1400000001</v>
      </c>
      <c r="N20" s="10">
        <v>334155.68</v>
      </c>
      <c r="O20" s="10">
        <f>SUM(B20:N20)</f>
        <v>11866401.22</v>
      </c>
    </row>
    <row r="21" spans="1:15" ht="27" customHeight="1">
      <c r="A21" s="2" t="s">
        <v>4</v>
      </c>
      <c r="B21" s="8">
        <v>-44299.2</v>
      </c>
      <c r="C21" s="8">
        <v>-40189.6</v>
      </c>
      <c r="D21" s="8">
        <v>-25704.8</v>
      </c>
      <c r="E21" s="8">
        <v>-9077.2</v>
      </c>
      <c r="F21" s="8">
        <v>-28045.6</v>
      </c>
      <c r="G21" s="8">
        <v>-57204.4</v>
      </c>
      <c r="H21" s="8">
        <v>-8562.4</v>
      </c>
      <c r="I21" s="8">
        <v>-43564.4</v>
      </c>
      <c r="J21" s="8">
        <v>-34526.8</v>
      </c>
      <c r="K21" s="8">
        <v>-21595.2</v>
      </c>
      <c r="L21" s="8">
        <v>-15514.4</v>
      </c>
      <c r="M21" s="8">
        <v>-25616.8</v>
      </c>
      <c r="N21" s="8">
        <v>-13675.2</v>
      </c>
      <c r="O21" s="8">
        <f>SUM(B21:N21)</f>
        <v>-367576</v>
      </c>
    </row>
    <row r="22" spans="1:15" ht="27" customHeight="1">
      <c r="A22" s="6" t="s">
        <v>5</v>
      </c>
      <c r="B22" s="7">
        <f>+B20+B21</f>
        <v>1468901.3300000003</v>
      </c>
      <c r="C22" s="7">
        <f>+C20+C21</f>
        <v>1013118.64</v>
      </c>
      <c r="D22" s="7">
        <f aca="true" t="shared" si="2" ref="D22:O22">+D20+D21</f>
        <v>938934.0499999999</v>
      </c>
      <c r="E22" s="7">
        <f t="shared" si="2"/>
        <v>281670.18</v>
      </c>
      <c r="F22" s="7">
        <f t="shared" si="2"/>
        <v>1008847.9700000001</v>
      </c>
      <c r="G22" s="7">
        <f t="shared" si="2"/>
        <v>1403891.1800000004</v>
      </c>
      <c r="H22" s="7">
        <f t="shared" si="2"/>
        <v>277718.3499999999</v>
      </c>
      <c r="I22" s="7">
        <f t="shared" si="2"/>
        <v>1028423.82</v>
      </c>
      <c r="J22" s="7">
        <f t="shared" si="2"/>
        <v>878607.7899999999</v>
      </c>
      <c r="K22" s="7">
        <f t="shared" si="2"/>
        <v>1150768.58</v>
      </c>
      <c r="L22" s="7">
        <f t="shared" si="2"/>
        <v>1094499.51</v>
      </c>
      <c r="M22" s="7">
        <f t="shared" si="2"/>
        <v>632963.3400000001</v>
      </c>
      <c r="N22" s="7">
        <f t="shared" si="2"/>
        <v>320480.48</v>
      </c>
      <c r="O22" s="7">
        <f t="shared" si="2"/>
        <v>11498825.22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2024-03-15T18:08:54Z</dcterms:modified>
  <cp:category/>
  <cp:version/>
  <cp:contentType/>
  <cp:contentStatus/>
</cp:coreProperties>
</file>