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<sst xmlns="http://schemas.openxmlformats.org/spreadsheetml/2006/main" count="81" uniqueCount="63">
  <si>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</si>
  <si>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</si>
  <si>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</si>
  <si>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</si>
  <si>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</si>
  <si>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</si>
  <si>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</si>
  <si>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</si>
  <si>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</si>
  <si>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</si>
  <si>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</si>
  <si>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</si>
  <si>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</si>
  <si>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</si>
  <si>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</si>
  <si>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</si>
  <si>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</si>
  <si>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</si>
  <si>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</si>
  <si>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</si>
  <si>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</si>
  <si>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</si>
  <si>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</si>
  <si>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</si>
  <si>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</si>
  <si>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</si>
  <si>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</si>
  <si>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</si>
  <si>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</si>
  <si>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</si>
  <si>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</si>
  <si>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</si>
  <si>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</si>
  <si>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</si>
  <si>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</si>
  <si>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</si>
  <si>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</si>
  <si>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</si>
  <si>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</si>
  <si>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</si>
  <si>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</si>
  <si>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</si>
  <si>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</si>
  <si>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</si>
  <si>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</si>
  <si>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</si>
  <si>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</si>
  <si>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</si>
  <si>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</si>
  <si>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</si>
  <si>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</si>
  <si>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</si>
  <si>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</si>
  <si>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</si>
  <si>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</si>
  <si>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</si>
  <si>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</si>
  <si>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</si>
  <si>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</si>
  <si>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</si>
  <si>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</si>
  <si>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</si>
  <si>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10/03/24 - VENCIMENTO 15/03/24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</si>
</sst>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600029.3500000001</v>
      </c>
      <c r="C6" s="10">
        <v>561606.23</v>
      </c>
      <c r="D6" s="10">
        <v>879809.84</v>
      </c>
      <c r="E6" s="10">
        <v>485835.83999999997</v>
      </c>
      <c r="F6" s="10">
        <v>569384.24</v>
      </c>
      <c r="G6" s="10">
        <v>600094.2500000001</v>
      </c>
      <c r="H6" s="10">
        <v>542518.3300000001</v>
      </c>
      <c r="I6" s="10">
        <v>765686.1599999998</v>
      </c>
      <c r="J6" s="10">
        <v>194347.44999999998</v>
      </c>
      <c r="K6" s="10">
        <f>SUM(B6:J6)</f>
        <v>5199311.69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-509394.23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-114772.51</v>
      </c>
      <c r="K7" s="8">
        <f>SUM(B7:J7)</f>
        <v>-1002166.74</v>
      </c>
      <c r="Q7"/>
      <c r="R7"/>
    </row>
    <row r="8" spans="1:11" ht="27" customHeight="1">
      <c r="A8" s="6" t="s">
        <v>5</v>
      </c>
      <c r="B8" s="7">
        <f>B6+B7</f>
        <v>600029.3500000001</v>
      </c>
      <c r="C8" s="7">
        <f aca="true" t="shared" si="0" ref="C8:J8">C6+C7</f>
        <v>561606.23</v>
      </c>
      <c r="D8" s="7">
        <f t="shared" si="0"/>
        <v>370415.61</v>
      </c>
      <c r="E8" s="7">
        <f t="shared" si="0"/>
        <v>485835.83999999997</v>
      </c>
      <c r="F8" s="7">
        <f t="shared" si="0"/>
        <v>569384.24</v>
      </c>
      <c r="G8" s="7">
        <f t="shared" si="0"/>
        <v>600094.2500000001</v>
      </c>
      <c r="H8" s="7">
        <f t="shared" si="0"/>
        <v>164518.33000000007</v>
      </c>
      <c r="I8" s="7">
        <f t="shared" si="0"/>
        <v>765686.1599999998</v>
      </c>
      <c r="J8" s="7">
        <f t="shared" si="0"/>
        <v>79574.93999999999</v>
      </c>
      <c r="K8" s="7">
        <f>+K7+K6</f>
        <v>4197144.95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300540.06</v>
      </c>
      <c r="C13" s="10">
        <v>188222.62</v>
      </c>
      <c r="D13" s="10">
        <v>633593.7599999999</v>
      </c>
      <c r="E13" s="10">
        <v>593581.66</v>
      </c>
      <c r="F13" s="10">
        <v>700061.27</v>
      </c>
      <c r="G13" s="10">
        <v>291813.72</v>
      </c>
      <c r="H13" s="10">
        <v>210903.57</v>
      </c>
      <c r="I13" s="10">
        <v>250713.54</v>
      </c>
      <c r="J13" s="10">
        <v>202456.43</v>
      </c>
      <c r="K13" s="10">
        <v>418754.25</v>
      </c>
      <c r="L13" s="10">
        <f>SUM(B13:K13)</f>
        <v>3790640.88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-106870.59</v>
      </c>
      <c r="C14" s="8">
        <v>0</v>
      </c>
      <c r="D14" s="8">
        <v>0</v>
      </c>
      <c r="E14" s="8">
        <v>-387368.12</v>
      </c>
      <c r="F14" s="8">
        <v>-502000</v>
      </c>
      <c r="G14" s="8">
        <v>0</v>
      </c>
      <c r="H14" s="8">
        <v>0</v>
      </c>
      <c r="I14" s="8">
        <v>-171000</v>
      </c>
      <c r="J14" s="8">
        <v>0</v>
      </c>
      <c r="K14" s="8">
        <v>0</v>
      </c>
      <c r="L14" s="8">
        <f>SUM(B14:K14)</f>
        <v>-1167238.71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193669.47</v>
      </c>
      <c r="C15" s="7">
        <f aca="true" t="shared" si="1" ref="C15:K15">+C13+C14</f>
        <v>188222.62</v>
      </c>
      <c r="D15" s="7">
        <f t="shared" si="1"/>
        <v>633593.7599999999</v>
      </c>
      <c r="E15" s="7">
        <f t="shared" si="1"/>
        <v>206213.54000000004</v>
      </c>
      <c r="F15" s="7">
        <f t="shared" si="1"/>
        <v>198061.27000000002</v>
      </c>
      <c r="G15" s="7">
        <f t="shared" si="1"/>
        <v>291813.72</v>
      </c>
      <c r="H15" s="7">
        <f t="shared" si="1"/>
        <v>210903.57</v>
      </c>
      <c r="I15" s="7">
        <f t="shared" si="1"/>
        <v>79713.54000000001</v>
      </c>
      <c r="J15" s="7">
        <f t="shared" si="1"/>
        <v>202456.43</v>
      </c>
      <c r="K15" s="7">
        <f t="shared" si="1"/>
        <v>418754.25</v>
      </c>
      <c r="L15" s="7">
        <f>+L13+L14</f>
        <v>2623402.17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663369.9500000002</v>
      </c>
      <c r="C20" s="10">
        <v>460108.28</v>
      </c>
      <c r="D20" s="10">
        <v>434993.2299999999</v>
      </c>
      <c r="E20" s="10">
        <v>137243.26</v>
      </c>
      <c r="F20" s="10">
        <v>417841.06</v>
      </c>
      <c r="G20" s="10">
        <v>617924.3200000001</v>
      </c>
      <c r="H20" s="10">
        <v>127572.37000000002</v>
      </c>
      <c r="I20" s="10">
        <v>432472.87</v>
      </c>
      <c r="J20" s="10">
        <v>444042.33999999997</v>
      </c>
      <c r="K20" s="10">
        <v>654977.5</v>
      </c>
      <c r="L20" s="10">
        <v>572890.2200000001</v>
      </c>
      <c r="M20" s="10">
        <v>284279.61</v>
      </c>
      <c r="N20" s="10">
        <v>124749.44</v>
      </c>
      <c r="O20" s="10">
        <f>SUM(B20:N20)</f>
        <v>5372464.450000001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-270000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-1044000</v>
      </c>
    </row>
    <row r="22" spans="1:15" ht="27" customHeight="1">
      <c r="A22" s="6" t="s">
        <v>5</v>
      </c>
      <c r="B22" s="7">
        <f>+B20+B21</f>
        <v>663369.9500000002</v>
      </c>
      <c r="C22" s="7">
        <f>+C20+C21</f>
        <v>460108.28</v>
      </c>
      <c r="D22" s="7">
        <f aca="true" t="shared" si="2" ref="D22:O22">+D20+D21</f>
        <v>434993.2299999999</v>
      </c>
      <c r="E22" s="7">
        <f t="shared" si="2"/>
        <v>137243.26</v>
      </c>
      <c r="F22" s="7">
        <f t="shared" si="2"/>
        <v>417841.06</v>
      </c>
      <c r="G22" s="7">
        <f t="shared" si="2"/>
        <v>617924.3200000001</v>
      </c>
      <c r="H22" s="7">
        <f t="shared" si="2"/>
        <v>127572.37000000002</v>
      </c>
      <c r="I22" s="7">
        <f t="shared" si="2"/>
        <v>162472.87</v>
      </c>
      <c r="J22" s="7">
        <f t="shared" si="2"/>
        <v>444042.33999999997</v>
      </c>
      <c r="K22" s="7">
        <f t="shared" si="2"/>
        <v>249977.5</v>
      </c>
      <c r="L22" s="7">
        <f t="shared" si="2"/>
        <v>203890.2200000001</v>
      </c>
      <c r="M22" s="7">
        <f t="shared" si="2"/>
        <v>284279.61</v>
      </c>
      <c r="N22" s="7">
        <f t="shared" si="2"/>
        <v>124749.44</v>
      </c>
      <c r="O22" s="7">
        <f t="shared" si="2"/>
        <v>4328464.450000001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2024-03-14T19:43:23Z</dcterms:modified>
  <cp:category/>
  <cp:version/>
  <cp:contentType/>
  <cp:contentStatus/>
</cp:coreProperties>
</file>