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<sst xmlns="http://schemas.openxmlformats.org/spreadsheetml/2006/main" count="81" uniqueCount="63">
  <si>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</si>
  <si>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</si>
  <si>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</si>
  <si>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</si>
  <si>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</si>
  <si>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</si>
  <si>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</si>
  <si>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</si>
  <si>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</si>
  <si>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</si>
  <si>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</si>
  <si>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</si>
  <si>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</si>
  <si>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</si>
  <si>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</si>
  <si>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</si>
  <si>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</si>
  <si>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</si>
  <si>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</si>
  <si>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</si>
  <si>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</si>
  <si>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</si>
  <si>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</si>
  <si>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</si>
  <si>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</si>
  <si>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</si>
  <si>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</si>
  <si>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</si>
  <si>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</si>
  <si>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</si>
  <si>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</si>
  <si>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</si>
  <si>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</si>
  <si>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</si>
  <si>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</si>
  <si>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</si>
  <si>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</si>
  <si>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</si>
  <si>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</si>
  <si>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</si>
  <si>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</si>
  <si>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</si>
  <si>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</si>
  <si>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</si>
  <si>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</si>
  <si>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</si>
  <si>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</si>
  <si>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</si>
  <si>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</si>
  <si>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</si>
  <si>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</si>
  <si>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</si>
  <si>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</si>
  <si>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</si>
  <si>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</si>
  <si>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</si>
  <si>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</si>
  <si>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</si>
  <si>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</si>
  <si>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</si>
  <si>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</si>
  <si>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</si>
  <si>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07/03/24 - VENCIMENTO 14/03/24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</si>
</sst>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1768030.36</v>
      </c>
      <c r="C6" s="10">
        <v>1666763.54</v>
      </c>
      <c r="D6" s="10">
        <v>2063359.0399999998</v>
      </c>
      <c r="E6" s="10">
        <v>1265776.7399999998</v>
      </c>
      <c r="F6" s="10">
        <v>1266140.71</v>
      </c>
      <c r="G6" s="10">
        <v>1391945.4999999998</v>
      </c>
      <c r="H6" s="10">
        <v>1267727.4700000002</v>
      </c>
      <c r="I6" s="10">
        <v>1747326.7600000002</v>
      </c>
      <c r="J6" s="10">
        <v>616782.0700000001</v>
      </c>
      <c r="K6" s="10">
        <f>SUM(B6:J6)</f>
        <v>13053852.19</v>
      </c>
      <c r="Q6"/>
      <c r="R6"/>
    </row>
    <row r="7" spans="1:18" ht="27" customHeight="1">
      <c r="A7" s="2" t="s">
        <v>4</v>
      </c>
      <c r="B7" s="19">
        <v>-103831.54999999999</v>
      </c>
      <c r="C7" s="19">
        <v>-81184.59999999999</v>
      </c>
      <c r="D7" s="19">
        <v>-105307.37999999999</v>
      </c>
      <c r="E7" s="19">
        <v>-94505.72</v>
      </c>
      <c r="F7" s="19">
        <v>-52430.4</v>
      </c>
      <c r="G7" s="19">
        <v>-70670.35</v>
      </c>
      <c r="H7" s="19">
        <v>-30476.36</v>
      </c>
      <c r="I7" s="19">
        <v>-82439.7</v>
      </c>
      <c r="J7" s="19">
        <v>-25122.48000000001</v>
      </c>
      <c r="K7" s="8">
        <f>SUM(B7:J7)</f>
        <v>-645968.5399999999</v>
      </c>
      <c r="Q7"/>
      <c r="R7"/>
    </row>
    <row r="8" spans="1:11" ht="27" customHeight="1">
      <c r="A8" s="6" t="s">
        <v>5</v>
      </c>
      <c r="B8" s="7">
        <f>B6+B7</f>
        <v>1664198.81</v>
      </c>
      <c r="C8" s="7">
        <f aca="true" t="shared" si="0" ref="C8:J8">C6+C7</f>
        <v>1585578.94</v>
      </c>
      <c r="D8" s="7">
        <f t="shared" si="0"/>
        <v>1958051.66</v>
      </c>
      <c r="E8" s="7">
        <f t="shared" si="0"/>
        <v>1171271.0199999998</v>
      </c>
      <c r="F8" s="7">
        <f t="shared" si="0"/>
        <v>1213710.31</v>
      </c>
      <c r="G8" s="7">
        <f t="shared" si="0"/>
        <v>1321275.1499999997</v>
      </c>
      <c r="H8" s="7">
        <f t="shared" si="0"/>
        <v>1237251.11</v>
      </c>
      <c r="I8" s="7">
        <f t="shared" si="0"/>
        <v>1664887.0600000003</v>
      </c>
      <c r="J8" s="7">
        <f t="shared" si="0"/>
        <v>591659.5900000001</v>
      </c>
      <c r="K8" s="7">
        <f>+K7+K6</f>
        <v>12407883.65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816123.8800000001</v>
      </c>
      <c r="C13" s="10">
        <v>553226.43</v>
      </c>
      <c r="D13" s="10">
        <v>1797285.95</v>
      </c>
      <c r="E13" s="10">
        <v>1462039.96</v>
      </c>
      <c r="F13" s="10">
        <v>1487909.46</v>
      </c>
      <c r="G13" s="10">
        <v>890773.04</v>
      </c>
      <c r="H13" s="10">
        <v>532244.7699999999</v>
      </c>
      <c r="I13" s="10">
        <v>630102.47</v>
      </c>
      <c r="J13" s="10">
        <v>775472.4999999999</v>
      </c>
      <c r="K13" s="10">
        <v>981643.24</v>
      </c>
      <c r="L13" s="10">
        <f>SUM(B13:K13)</f>
        <v>9926821.7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-129640.59</v>
      </c>
      <c r="C14" s="8">
        <v>-23966.8</v>
      </c>
      <c r="D14" s="8">
        <v>-75169.6</v>
      </c>
      <c r="E14" s="8">
        <v>-57815.72000000011</v>
      </c>
      <c r="F14" s="8">
        <v>-48052.4</v>
      </c>
      <c r="G14" s="8">
        <v>-40352.4</v>
      </c>
      <c r="H14" s="8">
        <v>-20710.8</v>
      </c>
      <c r="I14" s="8">
        <v>-25025.42</v>
      </c>
      <c r="J14" s="8">
        <v>-30980.4</v>
      </c>
      <c r="K14" s="8">
        <v>-47731.2</v>
      </c>
      <c r="L14" s="8">
        <f>SUM(B14:K14)</f>
        <v>-499445.33000000013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686483.2900000002</v>
      </c>
      <c r="C15" s="7">
        <f aca="true" t="shared" si="1" ref="C15:K15">+C13+C14</f>
        <v>529259.63</v>
      </c>
      <c r="D15" s="7">
        <f t="shared" si="1"/>
        <v>1722116.3499999999</v>
      </c>
      <c r="E15" s="7">
        <f t="shared" si="1"/>
        <v>1404224.2399999998</v>
      </c>
      <c r="F15" s="7">
        <f t="shared" si="1"/>
        <v>1439857.06</v>
      </c>
      <c r="G15" s="7">
        <f t="shared" si="1"/>
        <v>850420.64</v>
      </c>
      <c r="H15" s="7">
        <f t="shared" si="1"/>
        <v>511533.9699999999</v>
      </c>
      <c r="I15" s="7">
        <f t="shared" si="1"/>
        <v>605077.0499999999</v>
      </c>
      <c r="J15" s="7">
        <f t="shared" si="1"/>
        <v>744492.0999999999</v>
      </c>
      <c r="K15" s="7">
        <f t="shared" si="1"/>
        <v>933912.04</v>
      </c>
      <c r="L15" s="7">
        <f>+L13+L14</f>
        <v>9427376.37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1513398.1999999997</v>
      </c>
      <c r="C20" s="10">
        <v>1070111.3</v>
      </c>
      <c r="D20" s="10">
        <v>945697.0300000001</v>
      </c>
      <c r="E20" s="10">
        <v>293542.35000000003</v>
      </c>
      <c r="F20" s="10">
        <v>1061571.06</v>
      </c>
      <c r="G20" s="10">
        <v>1473918.77</v>
      </c>
      <c r="H20" s="10">
        <v>290876.49999999994</v>
      </c>
      <c r="I20" s="10">
        <v>1127712.15</v>
      </c>
      <c r="J20" s="10">
        <v>935584.6700000002</v>
      </c>
      <c r="K20" s="10">
        <v>1210029.2999999998</v>
      </c>
      <c r="L20" s="10">
        <v>1143404.8900000001</v>
      </c>
      <c r="M20" s="10">
        <v>668060.8300000001</v>
      </c>
      <c r="N20" s="10">
        <v>335950.57999999996</v>
      </c>
      <c r="O20" s="10">
        <f>SUM(B20:N20)</f>
        <v>12069857.630000003</v>
      </c>
    </row>
    <row r="21" spans="1:15" ht="27" customHeight="1">
      <c r="A21" s="2" t="s">
        <v>4</v>
      </c>
      <c r="B21" s="8">
        <v>-45293.6</v>
      </c>
      <c r="C21" s="8">
        <v>-42354.4</v>
      </c>
      <c r="D21" s="8">
        <v>-25207.6</v>
      </c>
      <c r="E21" s="8">
        <v>-8874.8</v>
      </c>
      <c r="F21" s="8">
        <v>-29163.2</v>
      </c>
      <c r="G21" s="8">
        <v>-59184.4</v>
      </c>
      <c r="H21" s="8">
        <v>-8307.2</v>
      </c>
      <c r="I21" s="8">
        <v>-59215.2</v>
      </c>
      <c r="J21" s="8">
        <v>-34531.2</v>
      </c>
      <c r="K21" s="8">
        <v>-22211.2</v>
      </c>
      <c r="L21" s="8">
        <v>-14753.2</v>
      </c>
      <c r="M21" s="8">
        <v>-25814.8</v>
      </c>
      <c r="N21" s="8">
        <v>-14128.4</v>
      </c>
      <c r="O21" s="8">
        <f>SUM(B21:N21)</f>
        <v>-389039.20000000007</v>
      </c>
    </row>
    <row r="22" spans="1:15" ht="27" customHeight="1">
      <c r="A22" s="6" t="s">
        <v>5</v>
      </c>
      <c r="B22" s="7">
        <f>+B20+B21</f>
        <v>1468104.5999999996</v>
      </c>
      <c r="C22" s="7">
        <f>+C20+C21</f>
        <v>1027756.9</v>
      </c>
      <c r="D22" s="7">
        <f aca="true" t="shared" si="2" ref="D22:O22">+D20+D21</f>
        <v>920489.4300000002</v>
      </c>
      <c r="E22" s="7">
        <f t="shared" si="2"/>
        <v>284667.55000000005</v>
      </c>
      <c r="F22" s="7">
        <f t="shared" si="2"/>
        <v>1032407.8600000001</v>
      </c>
      <c r="G22" s="7">
        <f t="shared" si="2"/>
        <v>1414734.37</v>
      </c>
      <c r="H22" s="7">
        <f t="shared" si="2"/>
        <v>282569.29999999993</v>
      </c>
      <c r="I22" s="7">
        <f t="shared" si="2"/>
        <v>1068496.95</v>
      </c>
      <c r="J22" s="7">
        <f t="shared" si="2"/>
        <v>901053.4700000002</v>
      </c>
      <c r="K22" s="7">
        <f t="shared" si="2"/>
        <v>1187818.0999999999</v>
      </c>
      <c r="L22" s="7">
        <f t="shared" si="2"/>
        <v>1128651.6900000002</v>
      </c>
      <c r="M22" s="7">
        <f t="shared" si="2"/>
        <v>642246.03</v>
      </c>
      <c r="N22" s="7">
        <f t="shared" si="2"/>
        <v>321822.17999999993</v>
      </c>
      <c r="O22" s="7">
        <f t="shared" si="2"/>
        <v>11680818.430000003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2024-03-13T19:03:08Z</dcterms:modified>
  <cp:category/>
  <cp:version/>
  <cp:contentType/>
  <cp:contentStatus/>
</cp:coreProperties>
</file>