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<sst xmlns="http://schemas.openxmlformats.org/spreadsheetml/2006/main" count="81" uniqueCount="63">
  <si>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</si>
  <si>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</si>
  <si>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</si>
  <si>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</si>
  <si>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</si>
  <si>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</si>
  <si>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</si>
  <si>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</si>
  <si>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</si>
  <si>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</si>
  <si>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</si>
  <si>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</si>
  <si>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</si>
  <si>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</si>
  <si>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</si>
  <si>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</si>
  <si>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</si>
  <si>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</si>
  <si>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</si>
  <si>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</si>
  <si>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</si>
  <si>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</si>
  <si>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</si>
  <si>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</si>
  <si>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</si>
  <si>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</si>
  <si>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</si>
  <si>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</si>
  <si>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</si>
  <si>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</si>
  <si>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</si>
  <si>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</si>
  <si>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</si>
  <si>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</si>
  <si>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</si>
  <si>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</si>
  <si>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</si>
  <si>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</si>
  <si>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</si>
  <si>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</si>
  <si>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</si>
  <si>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</si>
  <si>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</si>
  <si>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</si>
  <si>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</si>
  <si>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</si>
  <si>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</si>
  <si>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</si>
  <si>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</si>
  <si>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</si>
  <si>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</si>
  <si>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</si>
  <si>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</si>
  <si>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</si>
  <si>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</si>
  <si>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</si>
  <si>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</si>
  <si>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</si>
  <si>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</si>
  <si>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</si>
  <si>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</si>
  <si>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</si>
  <si>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06/03/24 - VENCIMENTO 13/03/24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</si>
</sst>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1768659.39</v>
      </c>
      <c r="C6" s="10">
        <v>1674635.4900000002</v>
      </c>
      <c r="D6" s="10">
        <v>2030230.4400000002</v>
      </c>
      <c r="E6" s="10">
        <v>1257705.43</v>
      </c>
      <c r="F6" s="10">
        <v>1260471.05</v>
      </c>
      <c r="G6" s="10">
        <v>1383392.1700000002</v>
      </c>
      <c r="H6" s="10">
        <v>1235459.79</v>
      </c>
      <c r="I6" s="10">
        <v>1738768.78</v>
      </c>
      <c r="J6" s="10">
        <v>617052.0000000001</v>
      </c>
      <c r="K6" s="10">
        <f>SUM(B6:J6)</f>
        <v>12966374.540000001</v>
      </c>
      <c r="Q6"/>
      <c r="R6"/>
    </row>
    <row r="7" spans="1:18" ht="27" customHeight="1">
      <c r="A7" s="2" t="s">
        <v>4</v>
      </c>
      <c r="B7" s="19">
        <v>-101717.15</v>
      </c>
      <c r="C7" s="19">
        <v>-82889.70000000001</v>
      </c>
      <c r="D7" s="19">
        <v>132983.89</v>
      </c>
      <c r="E7" s="19">
        <v>-98437.11</v>
      </c>
      <c r="F7" s="19">
        <v>-52456.8</v>
      </c>
      <c r="G7" s="19">
        <v>-74921.9</v>
      </c>
      <c r="H7" s="19">
        <v>177026.91</v>
      </c>
      <c r="I7" s="19">
        <v>-83096.29</v>
      </c>
      <c r="J7" s="19">
        <v>-25548.78000000001</v>
      </c>
      <c r="K7" s="8">
        <f>SUM(B7:J7)</f>
        <v>-209056.93000000002</v>
      </c>
      <c r="Q7"/>
      <c r="R7"/>
    </row>
    <row r="8" spans="1:11" ht="27" customHeight="1">
      <c r="A8" s="6" t="s">
        <v>5</v>
      </c>
      <c r="B8" s="7">
        <f>B6+B7</f>
        <v>1666942.24</v>
      </c>
      <c r="C8" s="7">
        <f aca="true" t="shared" si="0" ref="C8:J8">C6+C7</f>
        <v>1591745.7900000003</v>
      </c>
      <c r="D8" s="7">
        <f t="shared" si="0"/>
        <v>2163214.33</v>
      </c>
      <c r="E8" s="7">
        <f t="shared" si="0"/>
        <v>1159268.3199999998</v>
      </c>
      <c r="F8" s="7">
        <f t="shared" si="0"/>
        <v>1208014.25</v>
      </c>
      <c r="G8" s="7">
        <f t="shared" si="0"/>
        <v>1308470.2700000003</v>
      </c>
      <c r="H8" s="7">
        <f t="shared" si="0"/>
        <v>1412486.7</v>
      </c>
      <c r="I8" s="7">
        <f t="shared" si="0"/>
        <v>1655672.49</v>
      </c>
      <c r="J8" s="7">
        <f t="shared" si="0"/>
        <v>591503.2200000001</v>
      </c>
      <c r="K8" s="7">
        <f>+K7+K6</f>
        <v>12757317.610000001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808065.7200000002</v>
      </c>
      <c r="C13" s="10">
        <v>553283.35</v>
      </c>
      <c r="D13" s="10">
        <v>1792201.47</v>
      </c>
      <c r="E13" s="10">
        <v>1456842.0599999998</v>
      </c>
      <c r="F13" s="10">
        <v>1489122.9500000002</v>
      </c>
      <c r="G13" s="10">
        <v>884042.2999999998</v>
      </c>
      <c r="H13" s="10">
        <v>527662.75</v>
      </c>
      <c r="I13" s="10">
        <v>629134.37</v>
      </c>
      <c r="J13" s="10">
        <v>774498.7399999999</v>
      </c>
      <c r="K13" s="10">
        <v>980978.5299999999</v>
      </c>
      <c r="L13" s="10">
        <f>SUM(B13:K13)</f>
        <v>9895832.239999998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-129028.98999999999</v>
      </c>
      <c r="C14" s="8">
        <v>-24340.8</v>
      </c>
      <c r="D14" s="8">
        <v>-75820.8</v>
      </c>
      <c r="E14" s="8">
        <v>125949.28999999989</v>
      </c>
      <c r="F14" s="8">
        <v>-49324</v>
      </c>
      <c r="G14" s="8">
        <v>-40189.6</v>
      </c>
      <c r="H14" s="8">
        <v>-20099.2</v>
      </c>
      <c r="I14" s="8">
        <v>-25983.33</v>
      </c>
      <c r="J14" s="8">
        <v>-30333.6</v>
      </c>
      <c r="K14" s="8">
        <v>-48325.2</v>
      </c>
      <c r="L14" s="8">
        <f>SUM(B14:K14)</f>
        <v>-317496.2300000001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679036.7300000002</v>
      </c>
      <c r="C15" s="7">
        <f aca="true" t="shared" si="1" ref="C15:K15">+C13+C14</f>
        <v>528942.5499999999</v>
      </c>
      <c r="D15" s="7">
        <f t="shared" si="1"/>
        <v>1716380.67</v>
      </c>
      <c r="E15" s="7">
        <f t="shared" si="1"/>
        <v>1582791.3499999996</v>
      </c>
      <c r="F15" s="7">
        <f t="shared" si="1"/>
        <v>1439798.9500000002</v>
      </c>
      <c r="G15" s="7">
        <f t="shared" si="1"/>
        <v>843852.6999999998</v>
      </c>
      <c r="H15" s="7">
        <f t="shared" si="1"/>
        <v>507563.55</v>
      </c>
      <c r="I15" s="7">
        <f t="shared" si="1"/>
        <v>603151.04</v>
      </c>
      <c r="J15" s="7">
        <f t="shared" si="1"/>
        <v>744165.1399999999</v>
      </c>
      <c r="K15" s="7">
        <f t="shared" si="1"/>
        <v>932653.33</v>
      </c>
      <c r="L15" s="7">
        <f>+L13+L14</f>
        <v>9578336.009999998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1505517.39</v>
      </c>
      <c r="C20" s="10">
        <v>1075375.2899999998</v>
      </c>
      <c r="D20" s="10">
        <v>942614.87</v>
      </c>
      <c r="E20" s="10">
        <v>293393.73</v>
      </c>
      <c r="F20" s="10">
        <v>1061100.28</v>
      </c>
      <c r="G20" s="10">
        <v>1465832.5100000002</v>
      </c>
      <c r="H20" s="10">
        <v>288399.55</v>
      </c>
      <c r="I20" s="10">
        <v>1133422.97</v>
      </c>
      <c r="J20" s="10">
        <v>934883.2600000001</v>
      </c>
      <c r="K20" s="10">
        <v>1185000.02</v>
      </c>
      <c r="L20" s="10">
        <v>1160908.3800000004</v>
      </c>
      <c r="M20" s="10">
        <v>657567.5599999999</v>
      </c>
      <c r="N20" s="10">
        <v>335311.71</v>
      </c>
      <c r="O20" s="10">
        <f>SUM(B20:N20)</f>
        <v>12039327.520000001</v>
      </c>
    </row>
    <row r="21" spans="1:15" ht="27" customHeight="1">
      <c r="A21" s="2" t="s">
        <v>4</v>
      </c>
      <c r="B21" s="8">
        <v>-44994.4</v>
      </c>
      <c r="C21" s="8">
        <v>-42618.4</v>
      </c>
      <c r="D21" s="8">
        <v>-24112</v>
      </c>
      <c r="E21" s="8">
        <v>-9002.4</v>
      </c>
      <c r="F21" s="8">
        <v>-28182</v>
      </c>
      <c r="G21" s="8">
        <v>-57433.2</v>
      </c>
      <c r="H21" s="8">
        <v>-8104.8</v>
      </c>
      <c r="I21" s="8">
        <v>3500851.2</v>
      </c>
      <c r="J21" s="8">
        <v>-34685.2</v>
      </c>
      <c r="K21" s="8">
        <v>-19553.6</v>
      </c>
      <c r="L21" s="8">
        <v>-15008.4</v>
      </c>
      <c r="M21" s="8">
        <v>-25154.8</v>
      </c>
      <c r="N21" s="8">
        <v>-13736.8</v>
      </c>
      <c r="O21" s="8">
        <f>SUM(B21:N21)</f>
        <v>3178265.2</v>
      </c>
    </row>
    <row r="22" spans="1:15" ht="27" customHeight="1">
      <c r="A22" s="6" t="s">
        <v>5</v>
      </c>
      <c r="B22" s="7">
        <f>+B20+B21</f>
        <v>1460522.99</v>
      </c>
      <c r="C22" s="7">
        <f>+C20+C21</f>
        <v>1032756.8899999998</v>
      </c>
      <c r="D22" s="7">
        <f aca="true" t="shared" si="2" ref="D22:O22">+D20+D21</f>
        <v>918502.87</v>
      </c>
      <c r="E22" s="7">
        <f t="shared" si="2"/>
        <v>284391.32999999996</v>
      </c>
      <c r="F22" s="7">
        <f t="shared" si="2"/>
        <v>1032918.28</v>
      </c>
      <c r="G22" s="7">
        <f t="shared" si="2"/>
        <v>1408399.3100000003</v>
      </c>
      <c r="H22" s="7">
        <f t="shared" si="2"/>
        <v>280294.75</v>
      </c>
      <c r="I22" s="7">
        <f t="shared" si="2"/>
        <v>4634274.17</v>
      </c>
      <c r="J22" s="7">
        <f t="shared" si="2"/>
        <v>900198.0600000002</v>
      </c>
      <c r="K22" s="7">
        <f t="shared" si="2"/>
        <v>1165446.42</v>
      </c>
      <c r="L22" s="7">
        <f t="shared" si="2"/>
        <v>1145899.9800000004</v>
      </c>
      <c r="M22" s="7">
        <f t="shared" si="2"/>
        <v>632412.7599999999</v>
      </c>
      <c r="N22" s="7">
        <f t="shared" si="2"/>
        <v>321574.91000000003</v>
      </c>
      <c r="O22" s="7">
        <f t="shared" si="2"/>
        <v>15217592.720000003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2024-03-12T18:35:01Z</dcterms:modified>
  <cp:category/>
  <cp:version/>
  <cp:contentType/>
  <cp:contentStatus/>
</cp:coreProperties>
</file>