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9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<sst xmlns="http://schemas.openxmlformats.org/spreadsheetml/2006/main" count="81" uniqueCount="63">
  <si>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</si>
  <si>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</si>
  <si>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</si>
  <si>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</si>
  <si>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</si>
  <si>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</si>
  <si>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</si>
  <si>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</si>
  <si>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</si>
  <si>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</si>
  <si>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</si>
  <si>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</si>
  <si>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</si>
  <si>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</si>
  <si>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</si>
  <si>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</si>
  <si>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</si>
  <si>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</si>
  <si>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</si>
  <si>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</si>
  <si>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</si>
  <si>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</si>
  <si>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</si>
  <si>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</si>
  <si>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</si>
  <si>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</si>
  <si>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</si>
  <si>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</si>
  <si>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</si>
  <si>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</si>
  <si>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</si>
  <si>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</si>
  <si>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</si>
  <si>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</si>
  <si>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</si>
  <si>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</si>
  <si>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</si>
  <si>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</si>
  <si>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</si>
  <si>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</si>
  <si>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</si>
  <si>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</si>
  <si>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</si>
  <si>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</si>
  <si>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</si>
  <si>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</si>
  <si>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</si>
  <si>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</si>
  <si>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</si>
  <si>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</si>
  <si>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</si>
  <si>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</si>
  <si>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</si>
  <si>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</si>
  <si>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</si>
  <si>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</si>
  <si>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</si>
  <si>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</si>
  <si>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</si>
  <si>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</si>
  <si>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</si>
  <si>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</si>
  <si>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05/03/24 - VENCIMENTO 12/03/24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</si>
</sst>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1761731.8699999999</v>
      </c>
      <c r="C6" s="10">
        <v>1662166.4700000002</v>
      </c>
      <c r="D6" s="10">
        <v>2023019.33</v>
      </c>
      <c r="E6" s="10">
        <v>1259857.6600000001</v>
      </c>
      <c r="F6" s="10">
        <v>1261460.2300000002</v>
      </c>
      <c r="G6" s="10">
        <v>1384774.5799999998</v>
      </c>
      <c r="H6" s="10">
        <v>1239434.7299999997</v>
      </c>
      <c r="I6" s="10">
        <v>1740831.2700000005</v>
      </c>
      <c r="J6" s="10">
        <v>615379.1500000001</v>
      </c>
      <c r="K6" s="10">
        <f>SUM(B6:J6)</f>
        <v>12948655.290000001</v>
      </c>
      <c r="Q6"/>
      <c r="R6"/>
    </row>
    <row r="7" spans="1:18" ht="27" customHeight="1">
      <c r="A7" s="2" t="s">
        <v>4</v>
      </c>
      <c r="B7" s="19">
        <v>-139700.6</v>
      </c>
      <c r="C7" s="19">
        <v>-78299.11</v>
      </c>
      <c r="D7" s="19">
        <v>1409415.27</v>
      </c>
      <c r="E7" s="19">
        <v>-153555.25</v>
      </c>
      <c r="F7" s="19">
        <v>-52448</v>
      </c>
      <c r="G7" s="19">
        <v>-111591.95000000001</v>
      </c>
      <c r="H7" s="19">
        <v>1033915.87</v>
      </c>
      <c r="I7" s="19">
        <v>-93101.94</v>
      </c>
      <c r="J7" s="19">
        <v>294824</v>
      </c>
      <c r="K7" s="8">
        <f>SUM(B7:J7)</f>
        <v>2109458.29</v>
      </c>
      <c r="Q7"/>
      <c r="R7"/>
    </row>
    <row r="8" spans="1:11" ht="27" customHeight="1">
      <c r="A8" s="6" t="s">
        <v>5</v>
      </c>
      <c r="B8" s="7">
        <f>B6+B7</f>
        <v>1622031.2699999998</v>
      </c>
      <c r="C8" s="7">
        <f aca="true" t="shared" si="0" ref="C8:J8">C6+C7</f>
        <v>1583867.36</v>
      </c>
      <c r="D8" s="7">
        <f t="shared" si="0"/>
        <v>3432434.6</v>
      </c>
      <c r="E8" s="7">
        <f t="shared" si="0"/>
        <v>1106302.4100000001</v>
      </c>
      <c r="F8" s="7">
        <f t="shared" si="0"/>
        <v>1209012.2300000002</v>
      </c>
      <c r="G8" s="7">
        <f t="shared" si="0"/>
        <v>1273182.63</v>
      </c>
      <c r="H8" s="7">
        <f t="shared" si="0"/>
        <v>2273350.5999999996</v>
      </c>
      <c r="I8" s="7">
        <f t="shared" si="0"/>
        <v>1647729.3300000005</v>
      </c>
      <c r="J8" s="7">
        <f t="shared" si="0"/>
        <v>910203.1500000001</v>
      </c>
      <c r="K8" s="7">
        <f>+K7+K6</f>
        <v>15058113.580000002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812032.4500000001</v>
      </c>
      <c r="C13" s="10">
        <v>551570.01</v>
      </c>
      <c r="D13" s="10">
        <v>1784987.53</v>
      </c>
      <c r="E13" s="10">
        <v>1452850.34</v>
      </c>
      <c r="F13" s="10">
        <v>1480724.82</v>
      </c>
      <c r="G13" s="10">
        <v>884792.5200000001</v>
      </c>
      <c r="H13" s="10">
        <v>530282.62</v>
      </c>
      <c r="I13" s="10">
        <v>627931.4</v>
      </c>
      <c r="J13" s="10">
        <v>773408.2200000001</v>
      </c>
      <c r="K13" s="10">
        <v>974680.35</v>
      </c>
      <c r="L13" s="10">
        <f>SUM(B13:K13)</f>
        <v>9873260.260000002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-129292.98999999999</v>
      </c>
      <c r="C14" s="8">
        <v>-23632.4</v>
      </c>
      <c r="D14" s="8">
        <v>-72846.4</v>
      </c>
      <c r="E14" s="8">
        <v>1081781.88</v>
      </c>
      <c r="F14" s="8">
        <v>1298486.4</v>
      </c>
      <c r="G14" s="8">
        <v>-38979.6</v>
      </c>
      <c r="H14" s="8">
        <v>-19483.2</v>
      </c>
      <c r="I14" s="8">
        <v>455849.25</v>
      </c>
      <c r="J14" s="8">
        <v>-30936.4</v>
      </c>
      <c r="K14" s="8">
        <v>-46591.6</v>
      </c>
      <c r="L14" s="8">
        <f>SUM(B14:K14)</f>
        <v>2474354.9399999995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682739.4600000001</v>
      </c>
      <c r="C15" s="7">
        <f aca="true" t="shared" si="1" ref="C15:K15">+C13+C14</f>
        <v>527937.61</v>
      </c>
      <c r="D15" s="7">
        <f t="shared" si="1"/>
        <v>1712141.1300000001</v>
      </c>
      <c r="E15" s="7">
        <f t="shared" si="1"/>
        <v>2534632.2199999997</v>
      </c>
      <c r="F15" s="7">
        <f t="shared" si="1"/>
        <v>2779211.2199999997</v>
      </c>
      <c r="G15" s="7">
        <f t="shared" si="1"/>
        <v>845812.9200000002</v>
      </c>
      <c r="H15" s="7">
        <f t="shared" si="1"/>
        <v>510799.42</v>
      </c>
      <c r="I15" s="7">
        <f t="shared" si="1"/>
        <v>1083780.65</v>
      </c>
      <c r="J15" s="7">
        <f t="shared" si="1"/>
        <v>742471.8200000001</v>
      </c>
      <c r="K15" s="7">
        <f t="shared" si="1"/>
        <v>928088.75</v>
      </c>
      <c r="L15" s="7">
        <f>+L13+L14</f>
        <v>12347615.200000001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1502480.7599999998</v>
      </c>
      <c r="C20" s="10">
        <v>1058022.89</v>
      </c>
      <c r="D20" s="10">
        <v>934336.39</v>
      </c>
      <c r="E20" s="10">
        <v>294473.47</v>
      </c>
      <c r="F20" s="10">
        <v>1045859.8099999999</v>
      </c>
      <c r="G20" s="10">
        <v>1467601.7900000003</v>
      </c>
      <c r="H20" s="10">
        <v>282826.3599999999</v>
      </c>
      <c r="I20" s="10">
        <v>1121302.46</v>
      </c>
      <c r="J20" s="10">
        <v>930002.6900000001</v>
      </c>
      <c r="K20" s="10">
        <v>1176565.3599999999</v>
      </c>
      <c r="L20" s="10">
        <v>1157295.1000000003</v>
      </c>
      <c r="M20" s="10">
        <v>662909.74</v>
      </c>
      <c r="N20" s="10">
        <v>339502.81</v>
      </c>
      <c r="O20" s="10">
        <f>SUM(B20:N20)</f>
        <v>11973179.629999999</v>
      </c>
    </row>
    <row r="21" spans="1:15" ht="27" customHeight="1">
      <c r="A21" s="2" t="s">
        <v>4</v>
      </c>
      <c r="B21" s="8">
        <v>-41267.6</v>
      </c>
      <c r="C21" s="8">
        <v>-40964</v>
      </c>
      <c r="D21" s="8">
        <v>-22462</v>
      </c>
      <c r="E21" s="8">
        <v>-8452.4</v>
      </c>
      <c r="F21" s="8">
        <v>-26404.4</v>
      </c>
      <c r="G21" s="8">
        <v>-54626</v>
      </c>
      <c r="H21" s="8">
        <v>-7893.6</v>
      </c>
      <c r="I21" s="8">
        <v>-56940.4</v>
      </c>
      <c r="J21" s="8">
        <v>-34012</v>
      </c>
      <c r="K21" s="8">
        <v>1105195.6</v>
      </c>
      <c r="L21" s="8">
        <v>1020048.8</v>
      </c>
      <c r="M21" s="8">
        <v>-25053.6</v>
      </c>
      <c r="N21" s="8">
        <v>-14594.8</v>
      </c>
      <c r="O21" s="8">
        <f>SUM(B21:N21)</f>
        <v>1792573.5999999999</v>
      </c>
    </row>
    <row r="22" spans="1:15" ht="27" customHeight="1">
      <c r="A22" s="6" t="s">
        <v>5</v>
      </c>
      <c r="B22" s="7">
        <f>+B20+B21</f>
        <v>1461213.1599999997</v>
      </c>
      <c r="C22" s="7">
        <f>+C20+C21</f>
        <v>1017058.8899999999</v>
      </c>
      <c r="D22" s="7">
        <f aca="true" t="shared" si="2" ref="D22:O22">+D20+D21</f>
        <v>911874.39</v>
      </c>
      <c r="E22" s="7">
        <f t="shared" si="2"/>
        <v>286021.06999999995</v>
      </c>
      <c r="F22" s="7">
        <f t="shared" si="2"/>
        <v>1019455.4099999999</v>
      </c>
      <c r="G22" s="7">
        <f t="shared" si="2"/>
        <v>1412975.7900000003</v>
      </c>
      <c r="H22" s="7">
        <f t="shared" si="2"/>
        <v>274932.75999999995</v>
      </c>
      <c r="I22" s="7">
        <f t="shared" si="2"/>
        <v>1064362.06</v>
      </c>
      <c r="J22" s="7">
        <f t="shared" si="2"/>
        <v>895990.6900000001</v>
      </c>
      <c r="K22" s="7">
        <f t="shared" si="2"/>
        <v>2281760.96</v>
      </c>
      <c r="L22" s="7">
        <f t="shared" si="2"/>
        <v>2177343.9000000004</v>
      </c>
      <c r="M22" s="7">
        <f t="shared" si="2"/>
        <v>637856.14</v>
      </c>
      <c r="N22" s="7">
        <f t="shared" si="2"/>
        <v>324908.01</v>
      </c>
      <c r="O22" s="7">
        <f t="shared" si="2"/>
        <v>13765753.229999999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2024-03-12T11:52:43Z</dcterms:modified>
  <cp:category/>
  <cp:version/>
  <cp:contentType/>
  <cp:contentStatus/>
</cp:coreProperties>
</file>