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<sst xmlns="http://schemas.openxmlformats.org/spreadsheetml/2006/main" count="81" uniqueCount="63">
  <si>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</si>
  <si>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</si>
  <si>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</si>
  <si>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</si>
  <si>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</si>
  <si>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</si>
  <si>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</si>
  <si>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</si>
  <si>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</si>
  <si>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</si>
  <si>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</si>
  <si>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</si>
  <si>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</si>
  <si>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</si>
  <si>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</si>
  <si>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</si>
  <si>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</si>
  <si>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</si>
  <si>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</si>
  <si>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</si>
  <si>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</si>
  <si>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</si>
  <si>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</si>
  <si>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</si>
  <si>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</si>
  <si>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</si>
  <si>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</si>
  <si>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</si>
  <si>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</si>
  <si>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</si>
  <si>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</si>
  <si>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</si>
  <si>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</si>
  <si>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</si>
  <si>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</si>
  <si>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</si>
  <si>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</si>
  <si>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</si>
  <si>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</si>
  <si>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</si>
  <si>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</si>
  <si>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</si>
  <si>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</si>
  <si>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</si>
  <si>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</si>
  <si>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</si>
  <si>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</si>
  <si>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</si>
  <si>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</si>
  <si>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</si>
  <si>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</si>
  <si>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</si>
  <si>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</si>
  <si>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</si>
  <si>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</si>
  <si>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</si>
  <si>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</si>
  <si>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</si>
  <si>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</si>
  <si>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</si>
  <si>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</si>
  <si>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</si>
  <si>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04/03/24 - VENCIMENTO 11/03/24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</si>
</sst>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1755050.43</v>
      </c>
      <c r="C6" s="10">
        <v>1654446.2100000002</v>
      </c>
      <c r="D6" s="10">
        <v>2015994.7800000003</v>
      </c>
      <c r="E6" s="10">
        <v>1258126.3199999998</v>
      </c>
      <c r="F6" s="10">
        <v>1252100.46</v>
      </c>
      <c r="G6" s="10">
        <v>1379340.49</v>
      </c>
      <c r="H6" s="10">
        <v>1236777.96</v>
      </c>
      <c r="I6" s="10">
        <v>1723183.8800000001</v>
      </c>
      <c r="J6" s="10">
        <v>612466.6100000002</v>
      </c>
      <c r="K6" s="10">
        <f>SUM(B6:J6)</f>
        <v>12887487.139999999</v>
      </c>
      <c r="Q6"/>
      <c r="R6"/>
    </row>
    <row r="7" spans="1:18" ht="27" customHeight="1">
      <c r="A7" s="2" t="s">
        <v>4</v>
      </c>
      <c r="B7" s="19">
        <v>-102358.46</v>
      </c>
      <c r="C7" s="19">
        <v>-80724.2</v>
      </c>
      <c r="D7" s="19">
        <v>-106183.37999999999</v>
      </c>
      <c r="E7" s="19">
        <v>-96524.1</v>
      </c>
      <c r="F7" s="19">
        <v>-51361.2</v>
      </c>
      <c r="G7" s="19">
        <v>-59859.600000000006</v>
      </c>
      <c r="H7" s="19">
        <v>-31777.72</v>
      </c>
      <c r="I7" s="19">
        <v>-82359.08</v>
      </c>
      <c r="J7" s="19">
        <v>-24736.84000000001</v>
      </c>
      <c r="K7" s="8">
        <f>SUM(B7:J7)</f>
        <v>-635884.58</v>
      </c>
      <c r="Q7"/>
      <c r="R7"/>
    </row>
    <row r="8" spans="1:11" ht="27" customHeight="1">
      <c r="A8" s="6" t="s">
        <v>5</v>
      </c>
      <c r="B8" s="7">
        <f>B6+B7</f>
        <v>1652691.97</v>
      </c>
      <c r="C8" s="7">
        <f aca="true" t="shared" si="0" ref="C8:J8">C6+C7</f>
        <v>1573722.0100000002</v>
      </c>
      <c r="D8" s="7">
        <f t="shared" si="0"/>
        <v>1909811.4000000004</v>
      </c>
      <c r="E8" s="7">
        <f t="shared" si="0"/>
        <v>1161602.2199999997</v>
      </c>
      <c r="F8" s="7">
        <f t="shared" si="0"/>
        <v>1200739.26</v>
      </c>
      <c r="G8" s="7">
        <f t="shared" si="0"/>
        <v>1319480.89</v>
      </c>
      <c r="H8" s="7">
        <f t="shared" si="0"/>
        <v>1205000.24</v>
      </c>
      <c r="I8" s="7">
        <f t="shared" si="0"/>
        <v>1640824.8</v>
      </c>
      <c r="J8" s="7">
        <f t="shared" si="0"/>
        <v>587729.7700000003</v>
      </c>
      <c r="K8" s="7">
        <f>+K7+K6</f>
        <v>12251602.559999999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807444.09</v>
      </c>
      <c r="C13" s="10">
        <v>545881.03</v>
      </c>
      <c r="D13" s="10">
        <v>1776886.4200000002</v>
      </c>
      <c r="E13" s="10">
        <v>1440238.06</v>
      </c>
      <c r="F13" s="10">
        <v>1475195.67</v>
      </c>
      <c r="G13" s="10">
        <v>878690.36</v>
      </c>
      <c r="H13" s="10">
        <v>529218.4600000001</v>
      </c>
      <c r="I13" s="10">
        <v>625534.1300000001</v>
      </c>
      <c r="J13" s="10">
        <v>771806.3600000001</v>
      </c>
      <c r="K13" s="10">
        <v>967799.4299999999</v>
      </c>
      <c r="L13" s="10">
        <f>SUM(B13:K13)</f>
        <v>9818694.01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-129006.98999999999</v>
      </c>
      <c r="C14" s="8">
        <v>-23126.4</v>
      </c>
      <c r="D14" s="8">
        <v>-74905.6</v>
      </c>
      <c r="E14" s="8">
        <v>-56693.72000000011</v>
      </c>
      <c r="F14" s="8">
        <v>-48505.6</v>
      </c>
      <c r="G14" s="8">
        <v>-38746.4</v>
      </c>
      <c r="H14" s="8">
        <v>-19250</v>
      </c>
      <c r="I14" s="8">
        <v>-25384.82</v>
      </c>
      <c r="J14" s="8">
        <v>-31020</v>
      </c>
      <c r="K14" s="8">
        <v>-45474</v>
      </c>
      <c r="L14" s="8">
        <f>SUM(B14:K14)</f>
        <v>-492113.5300000001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678437.1</v>
      </c>
      <c r="C15" s="7">
        <f aca="true" t="shared" si="1" ref="C15:K15">+C13+C14</f>
        <v>522754.63</v>
      </c>
      <c r="D15" s="7">
        <f t="shared" si="1"/>
        <v>1701980.82</v>
      </c>
      <c r="E15" s="7">
        <f t="shared" si="1"/>
        <v>1383544.3399999999</v>
      </c>
      <c r="F15" s="7">
        <f t="shared" si="1"/>
        <v>1426690.0699999998</v>
      </c>
      <c r="G15" s="7">
        <f t="shared" si="1"/>
        <v>839943.96</v>
      </c>
      <c r="H15" s="7">
        <f t="shared" si="1"/>
        <v>509968.4600000001</v>
      </c>
      <c r="I15" s="7">
        <f t="shared" si="1"/>
        <v>600149.3100000002</v>
      </c>
      <c r="J15" s="7">
        <f t="shared" si="1"/>
        <v>740786.3600000001</v>
      </c>
      <c r="K15" s="7">
        <f t="shared" si="1"/>
        <v>922325.4299999999</v>
      </c>
      <c r="L15" s="7">
        <f>+L13+L14</f>
        <v>9326580.48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1497076.89</v>
      </c>
      <c r="C20" s="10">
        <v>1057014.35</v>
      </c>
      <c r="D20" s="10">
        <v>938103.3099999999</v>
      </c>
      <c r="E20" s="10">
        <v>256896.18999999997</v>
      </c>
      <c r="F20" s="10">
        <v>1023791.7899999999</v>
      </c>
      <c r="G20" s="10">
        <v>1461251.7500000002</v>
      </c>
      <c r="H20" s="10">
        <v>283738.98</v>
      </c>
      <c r="I20" s="10">
        <v>1073157.98</v>
      </c>
      <c r="J20" s="10">
        <v>932722.0000000002</v>
      </c>
      <c r="K20" s="10">
        <v>1135772.6600000001</v>
      </c>
      <c r="L20" s="10">
        <v>1142150.5500000003</v>
      </c>
      <c r="M20" s="10">
        <v>659964.9</v>
      </c>
      <c r="N20" s="10">
        <v>341162.35000000003</v>
      </c>
      <c r="O20" s="10">
        <f>SUM(B20:N20)</f>
        <v>11802803.700000001</v>
      </c>
    </row>
    <row r="21" spans="1:15" ht="27" customHeight="1">
      <c r="A21" s="2" t="s">
        <v>4</v>
      </c>
      <c r="B21" s="8">
        <v>-44981.2</v>
      </c>
      <c r="C21" s="8">
        <v>-42697.6</v>
      </c>
      <c r="D21" s="8">
        <v>-25308.8</v>
      </c>
      <c r="E21" s="8">
        <v>-5508.8</v>
      </c>
      <c r="F21" s="8">
        <v>-24217.6</v>
      </c>
      <c r="G21" s="8">
        <v>-58238.4</v>
      </c>
      <c r="H21" s="8">
        <v>-7981.6</v>
      </c>
      <c r="I21" s="8">
        <v>-45579.6</v>
      </c>
      <c r="J21" s="8">
        <v>-35723.6</v>
      </c>
      <c r="K21" s="8">
        <v>-20578.8</v>
      </c>
      <c r="L21" s="8">
        <v>-14678.4</v>
      </c>
      <c r="M21" s="8">
        <v>-25049.2</v>
      </c>
      <c r="N21" s="8">
        <v>-14916</v>
      </c>
      <c r="O21" s="8">
        <f>SUM(B21:N21)</f>
        <v>-365459.60000000003</v>
      </c>
    </row>
    <row r="22" spans="1:15" ht="27" customHeight="1">
      <c r="A22" s="6" t="s">
        <v>5</v>
      </c>
      <c r="B22" s="7">
        <f>+B20+B21</f>
        <v>1452095.69</v>
      </c>
      <c r="C22" s="7">
        <f>+C20+C21</f>
        <v>1014316.7500000001</v>
      </c>
      <c r="D22" s="7">
        <f aca="true" t="shared" si="2" ref="D22:O22">+D20+D21</f>
        <v>912794.5099999999</v>
      </c>
      <c r="E22" s="7">
        <f t="shared" si="2"/>
        <v>251387.38999999998</v>
      </c>
      <c r="F22" s="7">
        <f t="shared" si="2"/>
        <v>999574.19</v>
      </c>
      <c r="G22" s="7">
        <f t="shared" si="2"/>
        <v>1403013.3500000003</v>
      </c>
      <c r="H22" s="7">
        <f t="shared" si="2"/>
        <v>275757.38</v>
      </c>
      <c r="I22" s="7">
        <f t="shared" si="2"/>
        <v>1027578.38</v>
      </c>
      <c r="J22" s="7">
        <f t="shared" si="2"/>
        <v>896998.4000000003</v>
      </c>
      <c r="K22" s="7">
        <f t="shared" si="2"/>
        <v>1115193.86</v>
      </c>
      <c r="L22" s="7">
        <f t="shared" si="2"/>
        <v>1127472.1500000004</v>
      </c>
      <c r="M22" s="7">
        <f t="shared" si="2"/>
        <v>634915.7000000001</v>
      </c>
      <c r="N22" s="7">
        <f t="shared" si="2"/>
        <v>326246.35000000003</v>
      </c>
      <c r="O22" s="7">
        <f t="shared" si="2"/>
        <v>11437344.100000001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2024-03-08T15:36:28Z</dcterms:modified>
  <cp:category/>
  <cp:version/>
  <cp:contentType/>
  <cp:contentStatus/>
</cp:coreProperties>
</file>