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<sst xmlns="http://schemas.openxmlformats.org/spreadsheetml/2006/main" count="81" uniqueCount="63">
  <si>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</si>
  <si>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</si>
  <si>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</si>
  <si>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</si>
  <si>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</si>
  <si>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</si>
  <si>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</si>
  <si>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</si>
  <si>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</si>
  <si>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</si>
  <si>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</si>
  <si>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</si>
  <si>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</si>
  <si>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</si>
  <si>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</si>
  <si>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</si>
  <si>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</si>
  <si>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</si>
  <si>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</si>
  <si>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</si>
  <si>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</si>
  <si>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</si>
  <si>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</si>
  <si>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</si>
  <si>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</si>
  <si>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</si>
  <si>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</si>
  <si>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</si>
  <si>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</si>
  <si>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</si>
  <si>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</si>
  <si>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</si>
  <si>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</si>
  <si>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</si>
  <si>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</si>
  <si>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</si>
  <si>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</si>
  <si>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</si>
  <si>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</si>
  <si>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</si>
  <si>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</si>
  <si>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</si>
  <si>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</si>
  <si>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</si>
  <si>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</si>
  <si>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</si>
  <si>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</si>
  <si>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</si>
  <si>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</si>
  <si>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</si>
  <si>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</si>
  <si>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</si>
  <si>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</si>
  <si>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</si>
  <si>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</si>
  <si>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</si>
  <si>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</si>
  <si>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</si>
  <si>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</si>
  <si>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</si>
  <si>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</si>
  <si>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</si>
  <si>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01/03/24 - VENCIMENTO 08/03/24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</si>
</sst>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1756717.0199999998</v>
      </c>
      <c r="C6" s="10">
        <v>1660141.92</v>
      </c>
      <c r="D6" s="10">
        <v>2029308.98</v>
      </c>
      <c r="E6" s="10">
        <v>1254215.21</v>
      </c>
      <c r="F6" s="10">
        <v>1248413.31</v>
      </c>
      <c r="G6" s="10">
        <v>1374103.7699999998</v>
      </c>
      <c r="H6" s="10">
        <v>1252018.79</v>
      </c>
      <c r="I6" s="10">
        <v>1723790.0800000003</v>
      </c>
      <c r="J6" s="10">
        <v>615238.31</v>
      </c>
      <c r="K6" s="10">
        <f>SUM(B6:J6)</f>
        <v>12913947.39</v>
      </c>
      <c r="Q6"/>
      <c r="R6"/>
    </row>
    <row r="7" spans="1:18" ht="27" customHeight="1">
      <c r="A7" s="2" t="s">
        <v>4</v>
      </c>
      <c r="B7" s="19">
        <v>-118508.73000000001</v>
      </c>
      <c r="C7" s="19">
        <v>-69063.62</v>
      </c>
      <c r="D7" s="19">
        <v>-115745.34999999995</v>
      </c>
      <c r="E7" s="19">
        <v>-97492.95999999999</v>
      </c>
      <c r="F7" s="19">
        <v>-52531.08</v>
      </c>
      <c r="G7" s="19">
        <v>-45363.590000000004</v>
      </c>
      <c r="H7" s="19">
        <v>-40897.34000000008</v>
      </c>
      <c r="I7" s="19">
        <v>-89869.38</v>
      </c>
      <c r="J7" s="19">
        <v>-25663.05999999998</v>
      </c>
      <c r="K7" s="8">
        <f>SUM(B7:J7)</f>
        <v>-655135.11</v>
      </c>
      <c r="Q7"/>
      <c r="R7"/>
    </row>
    <row r="8" spans="1:11" ht="27" customHeight="1">
      <c r="A8" s="6" t="s">
        <v>5</v>
      </c>
      <c r="B8" s="7">
        <f>B6+B7</f>
        <v>1638208.2899999998</v>
      </c>
      <c r="C8" s="7">
        <f aca="true" t="shared" si="0" ref="C8:J8">C6+C7</f>
        <v>1591078.2999999998</v>
      </c>
      <c r="D8" s="7">
        <f t="shared" si="0"/>
        <v>1913563.6300000001</v>
      </c>
      <c r="E8" s="7">
        <f t="shared" si="0"/>
        <v>1156722.25</v>
      </c>
      <c r="F8" s="7">
        <f t="shared" si="0"/>
        <v>1195882.23</v>
      </c>
      <c r="G8" s="7">
        <f t="shared" si="0"/>
        <v>1328740.1799999997</v>
      </c>
      <c r="H8" s="7">
        <f t="shared" si="0"/>
        <v>1211121.45</v>
      </c>
      <c r="I8" s="7">
        <f t="shared" si="0"/>
        <v>1633920.7000000002</v>
      </c>
      <c r="J8" s="7">
        <f t="shared" si="0"/>
        <v>589575.2500000001</v>
      </c>
      <c r="K8" s="7">
        <f>+K7+K6</f>
        <v>12258812.280000001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813908.31</v>
      </c>
      <c r="C13" s="10">
        <v>549528.6000000001</v>
      </c>
      <c r="D13" s="10">
        <v>1788096.6199999999</v>
      </c>
      <c r="E13" s="10">
        <v>1426721.13</v>
      </c>
      <c r="F13" s="10">
        <v>1479566.8499999999</v>
      </c>
      <c r="G13" s="10">
        <v>882422.91</v>
      </c>
      <c r="H13" s="10">
        <v>529095.64</v>
      </c>
      <c r="I13" s="10">
        <v>627961.4400000002</v>
      </c>
      <c r="J13" s="10">
        <v>772515.7200000001</v>
      </c>
      <c r="K13" s="10">
        <v>973458.7999999999</v>
      </c>
      <c r="L13" s="10">
        <f>SUM(B13:K13)</f>
        <v>9843276.020000001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-380508.56</v>
      </c>
      <c r="C14" s="8">
        <v>-48867.619999999995</v>
      </c>
      <c r="D14" s="8">
        <v>-63228.87</v>
      </c>
      <c r="E14" s="8">
        <v>-74246.94999999998</v>
      </c>
      <c r="F14" s="8">
        <v>-46325.66999999989</v>
      </c>
      <c r="G14" s="8">
        <v>-35598.47</v>
      </c>
      <c r="H14" s="8">
        <v>-29749.61</v>
      </c>
      <c r="I14" s="8">
        <v>-27162.93999999995</v>
      </c>
      <c r="J14" s="8">
        <v>-29347.46</v>
      </c>
      <c r="K14" s="8">
        <v>-57263.94</v>
      </c>
      <c r="L14" s="8">
        <f>SUM(B14:K14)</f>
        <v>-792300.0899999999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433399.75000000006</v>
      </c>
      <c r="C15" s="7">
        <f aca="true" t="shared" si="1" ref="C15:K15">+C13+C14</f>
        <v>500660.9800000001</v>
      </c>
      <c r="D15" s="7">
        <f t="shared" si="1"/>
        <v>1724867.7499999998</v>
      </c>
      <c r="E15" s="7">
        <f t="shared" si="1"/>
        <v>1352474.18</v>
      </c>
      <c r="F15" s="7">
        <f t="shared" si="1"/>
        <v>1433241.18</v>
      </c>
      <c r="G15" s="7">
        <f t="shared" si="1"/>
        <v>846824.4400000001</v>
      </c>
      <c r="H15" s="7">
        <f t="shared" si="1"/>
        <v>499346.03</v>
      </c>
      <c r="I15" s="7">
        <f t="shared" si="1"/>
        <v>600798.5000000002</v>
      </c>
      <c r="J15" s="7">
        <f t="shared" si="1"/>
        <v>743168.2600000001</v>
      </c>
      <c r="K15" s="7">
        <f t="shared" si="1"/>
        <v>916194.8599999999</v>
      </c>
      <c r="L15" s="7">
        <f>+L13+L14</f>
        <v>9050975.930000002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1508383.27</v>
      </c>
      <c r="C20" s="10">
        <v>1085966.16</v>
      </c>
      <c r="D20" s="10">
        <v>957284.15</v>
      </c>
      <c r="E20" s="10">
        <v>292486.85</v>
      </c>
      <c r="F20" s="10">
        <v>1057815.71</v>
      </c>
      <c r="G20" s="10">
        <v>1464561.53</v>
      </c>
      <c r="H20" s="10">
        <v>294972.02</v>
      </c>
      <c r="I20" s="10">
        <v>1134078.79</v>
      </c>
      <c r="J20" s="10">
        <v>937795.9000000001</v>
      </c>
      <c r="K20" s="10">
        <v>1144265.45</v>
      </c>
      <c r="L20" s="10">
        <v>1151941.2400000002</v>
      </c>
      <c r="M20" s="10">
        <v>661565.0900000001</v>
      </c>
      <c r="N20" s="10">
        <v>331252.92</v>
      </c>
      <c r="O20" s="10">
        <f>SUM(B20:N20)</f>
        <v>12022369.079999998</v>
      </c>
    </row>
    <row r="21" spans="1:15" ht="27" customHeight="1">
      <c r="A21" s="2" t="s">
        <v>4</v>
      </c>
      <c r="B21" s="8">
        <v>-39590.33</v>
      </c>
      <c r="C21" s="8">
        <v>-33366</v>
      </c>
      <c r="D21" s="8">
        <v>-16909.199999999997</v>
      </c>
      <c r="E21" s="8">
        <v>-39739.030000000006</v>
      </c>
      <c r="F21" s="8">
        <v>-27317.37</v>
      </c>
      <c r="G21" s="8">
        <v>-64799.63</v>
      </c>
      <c r="H21" s="8">
        <v>-3115.4900000000007</v>
      </c>
      <c r="I21" s="8">
        <v>-62361.98</v>
      </c>
      <c r="J21" s="8">
        <v>13767.07</v>
      </c>
      <c r="K21" s="8">
        <v>1990.239999999998</v>
      </c>
      <c r="L21" s="8">
        <v>-13638.220000000001</v>
      </c>
      <c r="M21" s="8">
        <v>-26593.399999999998</v>
      </c>
      <c r="N21" s="8">
        <v>-14266.4</v>
      </c>
      <c r="O21" s="8">
        <f>SUM(B21:N21)</f>
        <v>-325939.74</v>
      </c>
    </row>
    <row r="22" spans="1:15" ht="27" customHeight="1">
      <c r="A22" s="6" t="s">
        <v>5</v>
      </c>
      <c r="B22" s="7">
        <f>+B20+B21</f>
        <v>1468792.94</v>
      </c>
      <c r="C22" s="7">
        <f>+C20+C21</f>
        <v>1052600.16</v>
      </c>
      <c r="D22" s="7">
        <f aca="true" t="shared" si="2" ref="D22:O22">+D20+D21</f>
        <v>940374.9500000001</v>
      </c>
      <c r="E22" s="7">
        <f t="shared" si="2"/>
        <v>252747.81999999998</v>
      </c>
      <c r="F22" s="7">
        <f t="shared" si="2"/>
        <v>1030498.34</v>
      </c>
      <c r="G22" s="7">
        <f t="shared" si="2"/>
        <v>1399761.9000000001</v>
      </c>
      <c r="H22" s="7">
        <f t="shared" si="2"/>
        <v>291856.53</v>
      </c>
      <c r="I22" s="7">
        <f t="shared" si="2"/>
        <v>1071716.81</v>
      </c>
      <c r="J22" s="7">
        <f t="shared" si="2"/>
        <v>951562.9700000001</v>
      </c>
      <c r="K22" s="7">
        <f t="shared" si="2"/>
        <v>1146255.69</v>
      </c>
      <c r="L22" s="7">
        <f t="shared" si="2"/>
        <v>1138303.0200000003</v>
      </c>
      <c r="M22" s="7">
        <f t="shared" si="2"/>
        <v>634971.6900000001</v>
      </c>
      <c r="N22" s="7">
        <f t="shared" si="2"/>
        <v>316986.51999999996</v>
      </c>
      <c r="O22" s="7">
        <f t="shared" si="2"/>
        <v>11696429.339999998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2024-03-07T19:13:49Z</dcterms:modified>
  <cp:category/>
  <cp:version/>
  <cp:contentType/>
  <cp:contentStatus/>
</cp:coreProperties>
</file>