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<sst xmlns="http://schemas.openxmlformats.org/spreadsheetml/2006/main" count="81" uniqueCount="63">
  <si>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</si>
  <si>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</si>
  <si>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</si>
  <si>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</si>
  <si>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</si>
  <si>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</si>
  <si>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</si>
  <si>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</si>
  <si>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</si>
  <si>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</si>
  <si>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</si>
  <si>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</si>
  <si>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</si>
  <si>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</si>
  <si>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</si>
  <si>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</si>
  <si>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</si>
  <si>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</si>
  <si>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</si>
  <si>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</si>
  <si>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</si>
  <si>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</si>
  <si>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</si>
  <si>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</si>
  <si>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</si>
  <si>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</si>
  <si>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</si>
  <si>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</si>
  <si>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</si>
  <si>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</si>
  <si>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</si>
  <si>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</si>
  <si>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</si>
  <si>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</si>
  <si>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</si>
  <si>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</si>
  <si>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</si>
  <si>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</si>
  <si>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</si>
  <si>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</si>
  <si>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</si>
  <si>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</si>
  <si>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</si>
  <si>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</si>
  <si>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</si>
  <si>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</si>
  <si>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</si>
  <si>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</si>
  <si>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</si>
  <si>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</si>
  <si>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</si>
  <si>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</si>
  <si>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</si>
  <si>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</si>
  <si>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</si>
  <si>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</si>
  <si>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</si>
  <si>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</si>
  <si>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</si>
  <si>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</si>
  <si>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</si>
  <si>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</si>
  <si>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29/01/24 - VENCIMENTO 05/02/24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</si>
</sst>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1531385</v>
      </c>
      <c r="C6" s="10">
        <v>1448589.2600000005</v>
      </c>
      <c r="D6" s="10">
        <v>1805200.7599999998</v>
      </c>
      <c r="E6" s="10">
        <v>1114511.21</v>
      </c>
      <c r="F6" s="10">
        <v>1099952.8200000003</v>
      </c>
      <c r="G6" s="10">
        <v>1211582.5599999998</v>
      </c>
      <c r="H6" s="10">
        <v>1096303.88</v>
      </c>
      <c r="I6" s="10">
        <v>1524916.12</v>
      </c>
      <c r="J6" s="10">
        <v>538598.6900000001</v>
      </c>
      <c r="K6" s="10">
        <f>SUM(B6:J6)</f>
        <v>11371040.299999999</v>
      </c>
      <c r="Q6"/>
      <c r="R6"/>
    </row>
    <row r="7" spans="1:18" ht="27" customHeight="1">
      <c r="A7" s="2" t="s">
        <v>4</v>
      </c>
      <c r="B7" s="19">
        <v>-102357.85</v>
      </c>
      <c r="C7" s="19">
        <v>-76251.54999999999</v>
      </c>
      <c r="D7" s="19">
        <v>-106974.02999999997</v>
      </c>
      <c r="E7" s="19">
        <v>-99676.35</v>
      </c>
      <c r="F7" s="19">
        <v>-49777.2</v>
      </c>
      <c r="G7" s="19">
        <v>-65019.149999999994</v>
      </c>
      <c r="H7" s="19">
        <v>-30137.05</v>
      </c>
      <c r="I7" s="19">
        <v>-80305.67000000001</v>
      </c>
      <c r="J7" s="19">
        <v>-24096.51000000001</v>
      </c>
      <c r="K7" s="8">
        <f>SUM(B7:J7)</f>
        <v>-634595.36</v>
      </c>
      <c r="Q7"/>
      <c r="R7"/>
    </row>
    <row r="8" spans="1:11" ht="27" customHeight="1">
      <c r="A8" s="6" t="s">
        <v>5</v>
      </c>
      <c r="B8" s="7">
        <f>+B6+B7</f>
        <v>1429027.15</v>
      </c>
      <c r="C8" s="7">
        <f aca="true" t="shared" si="0" ref="C8:J8">+C6+C7</f>
        <v>1372337.7100000004</v>
      </c>
      <c r="D8" s="7">
        <f t="shared" si="0"/>
        <v>1698226.7299999997</v>
      </c>
      <c r="E8" s="7">
        <f t="shared" si="0"/>
        <v>1014834.86</v>
      </c>
      <c r="F8" s="7">
        <f t="shared" si="0"/>
        <v>1050175.6200000003</v>
      </c>
      <c r="G8" s="7">
        <f t="shared" si="0"/>
        <v>1146563.41</v>
      </c>
      <c r="H8" s="7">
        <f t="shared" si="0"/>
        <v>1066166.8299999998</v>
      </c>
      <c r="I8" s="7">
        <f t="shared" si="0"/>
        <v>1444610.4500000002</v>
      </c>
      <c r="J8" s="7">
        <f t="shared" si="0"/>
        <v>514502.18000000005</v>
      </c>
      <c r="K8" s="7">
        <f>+K7+K6</f>
        <v>10736444.94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713178.7300000001</v>
      </c>
      <c r="C13" s="10">
        <v>476476.19</v>
      </c>
      <c r="D13" s="10">
        <v>1560272.81</v>
      </c>
      <c r="E13" s="10">
        <v>1270230.2599999998</v>
      </c>
      <c r="F13" s="10">
        <v>1296989.4200000002</v>
      </c>
      <c r="G13" s="10">
        <v>775681.4099999999</v>
      </c>
      <c r="H13" s="10">
        <v>463755.9599999999</v>
      </c>
      <c r="I13" s="10">
        <v>549797.9400000001</v>
      </c>
      <c r="J13" s="10">
        <v>672056.35</v>
      </c>
      <c r="K13" s="10">
        <v>852789.62</v>
      </c>
      <c r="L13" s="10">
        <f>SUM(B13:K13)</f>
        <v>8631228.69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-128848.59</v>
      </c>
      <c r="C14" s="8">
        <v>-23513.6</v>
      </c>
      <c r="D14" s="8">
        <v>-69502.4</v>
      </c>
      <c r="E14" s="8">
        <v>-54960.12000000011</v>
      </c>
      <c r="F14" s="8">
        <v>1184482</v>
      </c>
      <c r="G14" s="8">
        <v>-35934.8</v>
      </c>
      <c r="H14" s="8">
        <v>-23814.45</v>
      </c>
      <c r="I14" s="8">
        <v>-25057.43</v>
      </c>
      <c r="J14" s="8">
        <v>-25124</v>
      </c>
      <c r="K14" s="8">
        <v>-44519.2</v>
      </c>
      <c r="L14" s="8">
        <f>SUM(B14:K14)</f>
        <v>753207.4099999999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584330.1400000001</v>
      </c>
      <c r="C15" s="7">
        <f aca="true" t="shared" si="1" ref="C15:K15">+C13+C14</f>
        <v>452962.59</v>
      </c>
      <c r="D15" s="7">
        <f t="shared" si="1"/>
        <v>1490770.4100000001</v>
      </c>
      <c r="E15" s="7">
        <f t="shared" si="1"/>
        <v>1215270.1399999997</v>
      </c>
      <c r="F15" s="7">
        <f t="shared" si="1"/>
        <v>2481471.42</v>
      </c>
      <c r="G15" s="7">
        <f t="shared" si="1"/>
        <v>739746.6099999999</v>
      </c>
      <c r="H15" s="7">
        <f t="shared" si="1"/>
        <v>439941.5099999999</v>
      </c>
      <c r="I15" s="7">
        <f t="shared" si="1"/>
        <v>524740.51</v>
      </c>
      <c r="J15" s="7">
        <f t="shared" si="1"/>
        <v>646932.35</v>
      </c>
      <c r="K15" s="7">
        <f t="shared" si="1"/>
        <v>808270.42</v>
      </c>
      <c r="L15" s="7">
        <f>+L13+L14</f>
        <v>9384436.1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1330548.8099999998</v>
      </c>
      <c r="C20" s="10">
        <v>946833.21</v>
      </c>
      <c r="D20" s="10">
        <v>821954.0000000001</v>
      </c>
      <c r="E20" s="10">
        <v>260375.57999999996</v>
      </c>
      <c r="F20" s="10">
        <v>903528.17</v>
      </c>
      <c r="G20" s="10">
        <v>1278771.38</v>
      </c>
      <c r="H20" s="10">
        <v>252240.18999999994</v>
      </c>
      <c r="I20" s="10">
        <v>979259.7399999999</v>
      </c>
      <c r="J20" s="10">
        <v>837528.9300000002</v>
      </c>
      <c r="K20" s="10">
        <v>1107710.4800000002</v>
      </c>
      <c r="L20" s="10">
        <v>1043396.3300000001</v>
      </c>
      <c r="M20" s="10">
        <v>586741.0700000001</v>
      </c>
      <c r="N20" s="10">
        <v>302453.38999999996</v>
      </c>
      <c r="O20" s="10">
        <f>SUM(B20:N20)</f>
        <v>10651341.280000001</v>
      </c>
    </row>
    <row r="21" spans="1:15" ht="27" customHeight="1">
      <c r="A21" s="2" t="s">
        <v>4</v>
      </c>
      <c r="B21" s="8">
        <v>3736286</v>
      </c>
      <c r="C21" s="8">
        <v>-43454.4</v>
      </c>
      <c r="D21" s="8">
        <v>-24591.6</v>
      </c>
      <c r="E21" s="8">
        <v>-8760.4</v>
      </c>
      <c r="F21" s="8">
        <v>-26360.4</v>
      </c>
      <c r="G21" s="8">
        <v>-54335.6</v>
      </c>
      <c r="H21" s="8">
        <v>-7788</v>
      </c>
      <c r="I21" s="8">
        <v>-53812</v>
      </c>
      <c r="J21" s="8">
        <v>-35151.6</v>
      </c>
      <c r="K21" s="8">
        <v>-21762.4</v>
      </c>
      <c r="L21" s="8">
        <v>-14867.6</v>
      </c>
      <c r="M21" s="8">
        <v>-29430.12</v>
      </c>
      <c r="N21" s="8">
        <v>-15879.6</v>
      </c>
      <c r="O21" s="8">
        <f>SUM(B21:N21)</f>
        <v>3400092.28</v>
      </c>
    </row>
    <row r="22" spans="1:15" ht="27" customHeight="1">
      <c r="A22" s="6" t="s">
        <v>5</v>
      </c>
      <c r="B22" s="7">
        <f>+B20+B21</f>
        <v>5066834.81</v>
      </c>
      <c r="C22" s="7">
        <f aca="true" t="shared" si="2" ref="C22:N22">+C20+C21</f>
        <v>903378.8099999999</v>
      </c>
      <c r="D22" s="7">
        <f t="shared" si="2"/>
        <v>797362.4000000001</v>
      </c>
      <c r="E22" s="7">
        <f t="shared" si="2"/>
        <v>251615.17999999996</v>
      </c>
      <c r="F22" s="7">
        <f t="shared" si="2"/>
        <v>877167.77</v>
      </c>
      <c r="G22" s="7">
        <f t="shared" si="2"/>
        <v>1224435.7799999998</v>
      </c>
      <c r="H22" s="7">
        <f t="shared" si="2"/>
        <v>244452.18999999994</v>
      </c>
      <c r="I22" s="7">
        <f t="shared" si="2"/>
        <v>925447.7399999999</v>
      </c>
      <c r="J22" s="7">
        <f t="shared" si="2"/>
        <v>802377.3300000002</v>
      </c>
      <c r="K22" s="7">
        <f t="shared" si="2"/>
        <v>1085948.0800000003</v>
      </c>
      <c r="L22" s="7">
        <f t="shared" si="2"/>
        <v>1028528.7300000001</v>
      </c>
      <c r="M22" s="7">
        <f t="shared" si="2"/>
        <v>557310.9500000001</v>
      </c>
      <c r="N22" s="7">
        <f t="shared" si="2"/>
        <v>286573.79</v>
      </c>
      <c r="O22" s="7">
        <f>+O20+O21</f>
        <v>14051433.56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2024-02-02T18:23:33Z</dcterms:modified>
  <cp:category/>
  <cp:version/>
  <cp:contentType/>
  <cp:contentStatus/>
</cp:coreProperties>
</file>