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<sst xmlns="http://schemas.openxmlformats.org/spreadsheetml/2006/main" count="81" uniqueCount="63">
  <si>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</si>
  <si>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</si>
  <si>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</si>
  <si>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</si>
  <si>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</si>
  <si>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</si>
  <si>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</si>
  <si>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</si>
  <si>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</si>
  <si>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</si>
  <si>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</si>
  <si>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</si>
  <si>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</si>
  <si>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</si>
  <si>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</si>
  <si>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</si>
  <si>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</si>
  <si>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</si>
  <si>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</si>
  <si>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</si>
  <si>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</si>
  <si>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</si>
  <si>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</si>
  <si>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</si>
  <si>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</si>
  <si>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</si>
  <si>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</si>
  <si>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</si>
  <si>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</si>
  <si>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</si>
  <si>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</si>
  <si>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</si>
  <si>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</si>
  <si>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</si>
  <si>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</si>
  <si>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</si>
  <si>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</si>
  <si>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</si>
  <si>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</si>
  <si>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</si>
  <si>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</si>
  <si>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</si>
  <si>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</si>
  <si>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</si>
  <si>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</si>
  <si>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</si>
  <si>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</si>
  <si>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</si>
  <si>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</si>
  <si>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</si>
  <si>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</si>
  <si>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</si>
  <si>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</si>
  <si>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</si>
  <si>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</si>
  <si>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</si>
  <si>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</si>
  <si>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</si>
  <si>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</si>
  <si>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</si>
  <si>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</si>
  <si>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</si>
  <si>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28/01/24 - VENCIMENTO 02/02/24 -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</si>
</sst>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B4">
      <selection activeCell="L14" sqref="L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621128.7600000001</v>
      </c>
      <c r="C6" s="10">
        <v>562603.87</v>
      </c>
      <c r="D6" s="10">
        <v>839067.39</v>
      </c>
      <c r="E6" s="10">
        <v>466418.61000000004</v>
      </c>
      <c r="F6" s="10">
        <v>538393.34</v>
      </c>
      <c r="G6" s="10">
        <v>564225.41</v>
      </c>
      <c r="H6" s="10">
        <v>538258.4</v>
      </c>
      <c r="I6" s="10">
        <v>753985.68</v>
      </c>
      <c r="J6" s="10">
        <v>194835.74000000002</v>
      </c>
      <c r="K6" s="10">
        <f>SUM(B6:J6)</f>
        <v>5078917.2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-1002166.74</v>
      </c>
      <c r="Q7"/>
      <c r="R7"/>
    </row>
    <row r="8" spans="1:11" ht="27" customHeight="1">
      <c r="A8" s="6" t="s">
        <v>5</v>
      </c>
      <c r="B8" s="7">
        <f>+B6+B7</f>
        <v>621128.7600000001</v>
      </c>
      <c r="C8" s="7">
        <f aca="true" t="shared" si="0" ref="C8:J8">+C6+C7</f>
        <v>562603.87</v>
      </c>
      <c r="D8" s="7">
        <f t="shared" si="0"/>
        <v>329673.16000000003</v>
      </c>
      <c r="E8" s="7">
        <f t="shared" si="0"/>
        <v>466418.61000000004</v>
      </c>
      <c r="F8" s="7">
        <f t="shared" si="0"/>
        <v>538393.34</v>
      </c>
      <c r="G8" s="7">
        <f t="shared" si="0"/>
        <v>564225.41</v>
      </c>
      <c r="H8" s="7">
        <f t="shared" si="0"/>
        <v>160258.40000000002</v>
      </c>
      <c r="I8" s="7">
        <f t="shared" si="0"/>
        <v>753985.68</v>
      </c>
      <c r="J8" s="7">
        <f t="shared" si="0"/>
        <v>80063.23000000003</v>
      </c>
      <c r="K8" s="7">
        <f>+K7+K6</f>
        <v>4076750.46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289267.20999999996</v>
      </c>
      <c r="C13" s="10">
        <v>193078.8</v>
      </c>
      <c r="D13" s="10">
        <v>652546.3</v>
      </c>
      <c r="E13" s="10">
        <v>569897.92</v>
      </c>
      <c r="F13" s="10">
        <v>682892.1699999999</v>
      </c>
      <c r="G13" s="10">
        <v>294992.23000000004</v>
      </c>
      <c r="H13" s="10">
        <v>201509.81</v>
      </c>
      <c r="I13" s="10">
        <v>241589.54</v>
      </c>
      <c r="J13" s="10">
        <v>230249.80000000002</v>
      </c>
      <c r="K13" s="10">
        <v>403870.7199999999</v>
      </c>
      <c r="L13" s="10">
        <f>SUM(B13:K13)</f>
        <v>3759894.4999999995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-387368.12</v>
      </c>
      <c r="F14" s="8">
        <v>-502000</v>
      </c>
      <c r="G14" s="8">
        <v>0</v>
      </c>
      <c r="H14" s="8">
        <v>-6597.25</v>
      </c>
      <c r="I14" s="8">
        <v>-171000</v>
      </c>
      <c r="J14" s="8">
        <v>0</v>
      </c>
      <c r="K14" s="8">
        <v>0</v>
      </c>
      <c r="L14" s="8">
        <f>SUM(B14:K14)</f>
        <v>-1173835.96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182396.61999999997</v>
      </c>
      <c r="C15" s="7">
        <f aca="true" t="shared" si="1" ref="C15:K15">+C13+C14</f>
        <v>193078.8</v>
      </c>
      <c r="D15" s="7">
        <f t="shared" si="1"/>
        <v>652546.3</v>
      </c>
      <c r="E15" s="7">
        <f t="shared" si="1"/>
        <v>182529.80000000005</v>
      </c>
      <c r="F15" s="7">
        <f t="shared" si="1"/>
        <v>180892.16999999993</v>
      </c>
      <c r="G15" s="7">
        <f t="shared" si="1"/>
        <v>294992.23000000004</v>
      </c>
      <c r="H15" s="7">
        <f t="shared" si="1"/>
        <v>194912.56</v>
      </c>
      <c r="I15" s="7">
        <f t="shared" si="1"/>
        <v>70589.54000000001</v>
      </c>
      <c r="J15" s="7">
        <f t="shared" si="1"/>
        <v>230249.80000000002</v>
      </c>
      <c r="K15" s="7">
        <f t="shared" si="1"/>
        <v>403870.7199999999</v>
      </c>
      <c r="L15" s="7">
        <f>+L13+L14</f>
        <v>2586058.5399999996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652408.2</v>
      </c>
      <c r="C20" s="10">
        <v>463560.49</v>
      </c>
      <c r="D20" s="10">
        <v>417189.32</v>
      </c>
      <c r="E20" s="10">
        <v>128202.52</v>
      </c>
      <c r="F20" s="10">
        <v>427792.16</v>
      </c>
      <c r="G20" s="10">
        <v>603505.83</v>
      </c>
      <c r="H20" s="10">
        <v>115609.17000000001</v>
      </c>
      <c r="I20" s="10">
        <v>395356.9999999999</v>
      </c>
      <c r="J20" s="10">
        <v>429379.92000000004</v>
      </c>
      <c r="K20" s="10">
        <v>615398.31</v>
      </c>
      <c r="L20" s="10">
        <v>529162.46</v>
      </c>
      <c r="M20" s="10">
        <v>274003.80000000005</v>
      </c>
      <c r="N20" s="10">
        <v>115055.64000000003</v>
      </c>
      <c r="O20" s="10">
        <f>SUM(B20:N20)</f>
        <v>5166624.819999999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-7350.69</v>
      </c>
      <c r="N21" s="8">
        <v>0</v>
      </c>
      <c r="O21" s="8">
        <f>SUM(B21:N21)</f>
        <v>-781350.69</v>
      </c>
    </row>
    <row r="22" spans="1:15" ht="27" customHeight="1">
      <c r="A22" s="6" t="s">
        <v>5</v>
      </c>
      <c r="B22" s="7">
        <f>+B20+B21</f>
        <v>652408.2</v>
      </c>
      <c r="C22" s="7">
        <f aca="true" t="shared" si="2" ref="C22:N22">+C20+C21</f>
        <v>463560.49</v>
      </c>
      <c r="D22" s="7">
        <f t="shared" si="2"/>
        <v>417189.32</v>
      </c>
      <c r="E22" s="7">
        <f t="shared" si="2"/>
        <v>128202.52</v>
      </c>
      <c r="F22" s="7">
        <f t="shared" si="2"/>
        <v>427792.16</v>
      </c>
      <c r="G22" s="7">
        <f t="shared" si="2"/>
        <v>603505.83</v>
      </c>
      <c r="H22" s="7">
        <f t="shared" si="2"/>
        <v>115609.17000000001</v>
      </c>
      <c r="I22" s="7">
        <f t="shared" si="2"/>
        <v>395356.9999999999</v>
      </c>
      <c r="J22" s="7">
        <f t="shared" si="2"/>
        <v>429379.92000000004</v>
      </c>
      <c r="K22" s="7">
        <f t="shared" si="2"/>
        <v>210398.31000000006</v>
      </c>
      <c r="L22" s="7">
        <f t="shared" si="2"/>
        <v>160162.45999999996</v>
      </c>
      <c r="M22" s="7">
        <f t="shared" si="2"/>
        <v>266653.11000000004</v>
      </c>
      <c r="N22" s="7">
        <f t="shared" si="2"/>
        <v>115055.64000000003</v>
      </c>
      <c r="O22" s="7">
        <f>+O20+O21</f>
        <v>4385274.129999999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2024-02-01T20:18:32Z</dcterms:modified>
  <cp:category/>
  <cp:version/>
  <cp:contentType/>
  <cp:contentStatus/>
</cp:coreProperties>
</file>