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<sst xmlns="http://schemas.openxmlformats.org/spreadsheetml/2006/main" count="81" uniqueCount="63">
  <si>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</si>
  <si>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</si>
  <si>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</si>
  <si>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</si>
  <si>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</si>
  <si>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</si>
  <si>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</si>
  <si>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</si>
  <si>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</si>
  <si>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</si>
  <si>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</si>
  <si>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</si>
  <si>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</si>
  <si>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</si>
  <si>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</si>
  <si>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</si>
  <si>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</si>
  <si>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</si>
  <si>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</si>
  <si>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</si>
  <si>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</si>
  <si>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</si>
  <si>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</si>
  <si>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</si>
  <si>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</si>
  <si>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</si>
  <si>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</si>
  <si>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</si>
  <si>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</si>
  <si>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</si>
  <si>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</si>
  <si>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</si>
  <si>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</si>
  <si>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</si>
  <si>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</si>
  <si>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</si>
  <si>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</si>
  <si>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</si>
  <si>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</si>
  <si>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</si>
  <si>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</si>
  <si>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</si>
  <si>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</si>
  <si>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</si>
  <si>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</si>
  <si>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</si>
  <si>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</si>
  <si>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</si>
  <si>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</si>
  <si>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</si>
  <si>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</si>
  <si>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</si>
  <si>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</si>
  <si>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</si>
  <si>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</si>
  <si>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</si>
  <si>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</si>
  <si>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</si>
  <si>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</si>
  <si>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</si>
  <si>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</si>
  <si>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</si>
  <si>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27/01/24 - VENCIMENTO 02/02/24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</si>
</sst>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909725.3999999999</v>
      </c>
      <c r="C6" s="10">
        <v>878441.82</v>
      </c>
      <c r="D6" s="10">
        <v>1166797.1</v>
      </c>
      <c r="E6" s="10">
        <v>642325.75</v>
      </c>
      <c r="F6" s="10">
        <v>733755.53</v>
      </c>
      <c r="G6" s="10">
        <v>825251.66</v>
      </c>
      <c r="H6" s="10">
        <v>815847.2</v>
      </c>
      <c r="I6" s="10">
        <v>996212.8899999999</v>
      </c>
      <c r="J6" s="10">
        <v>266087.69999999995</v>
      </c>
      <c r="K6" s="10">
        <f>SUM(B6:J6)</f>
        <v>7234445.05</v>
      </c>
      <c r="Q6"/>
      <c r="R6"/>
    </row>
    <row r="7" spans="1:18" ht="27" customHeight="1">
      <c r="A7" s="2" t="s">
        <v>4</v>
      </c>
      <c r="B7" s="19">
        <v>-45201.2</v>
      </c>
      <c r="C7" s="19">
        <v>-48219.6</v>
      </c>
      <c r="D7" s="19">
        <v>-1116331.03</v>
      </c>
      <c r="E7" s="19">
        <v>-29317.2</v>
      </c>
      <c r="F7" s="19">
        <v>-33523.6</v>
      </c>
      <c r="G7" s="19">
        <v>-20724</v>
      </c>
      <c r="H7" s="19">
        <v>-710723.2</v>
      </c>
      <c r="I7" s="19">
        <v>-43758</v>
      </c>
      <c r="J7" s="19">
        <v>-228598.11000000002</v>
      </c>
      <c r="K7" s="8">
        <f>SUM(B7:J7)</f>
        <v>-2276395.94</v>
      </c>
      <c r="Q7"/>
      <c r="R7"/>
    </row>
    <row r="8" spans="1:11" ht="27" customHeight="1">
      <c r="A8" s="6" t="s">
        <v>5</v>
      </c>
      <c r="B8" s="7">
        <f>+B6+B7</f>
        <v>864524.2</v>
      </c>
      <c r="C8" s="7">
        <f aca="true" t="shared" si="0" ref="C8:J8">+C6+C7</f>
        <v>830222.22</v>
      </c>
      <c r="D8" s="7">
        <f t="shared" si="0"/>
        <v>50466.070000000065</v>
      </c>
      <c r="E8" s="7">
        <f t="shared" si="0"/>
        <v>613008.55</v>
      </c>
      <c r="F8" s="7">
        <f t="shared" si="0"/>
        <v>700231.93</v>
      </c>
      <c r="G8" s="7">
        <f t="shared" si="0"/>
        <v>804527.66</v>
      </c>
      <c r="H8" s="7">
        <f t="shared" si="0"/>
        <v>105124</v>
      </c>
      <c r="I8" s="7">
        <f t="shared" si="0"/>
        <v>952454.8899999999</v>
      </c>
      <c r="J8" s="7">
        <f t="shared" si="0"/>
        <v>37489.58999999994</v>
      </c>
      <c r="K8" s="7">
        <f>+K7+K6</f>
        <v>4958049.109999999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448371.70999999996</v>
      </c>
      <c r="C13" s="10">
        <v>292874.6599999999</v>
      </c>
      <c r="D13" s="10">
        <v>1003882.64</v>
      </c>
      <c r="E13" s="10">
        <v>835684.0800000001</v>
      </c>
      <c r="F13" s="10">
        <v>889695.44</v>
      </c>
      <c r="G13" s="10">
        <v>438573.70000000007</v>
      </c>
      <c r="H13" s="10">
        <v>251593.26</v>
      </c>
      <c r="I13" s="10">
        <v>351876.9799999999</v>
      </c>
      <c r="J13" s="10">
        <v>321941.57999999996</v>
      </c>
      <c r="K13" s="10">
        <v>554110.6699999999</v>
      </c>
      <c r="L13" s="10">
        <f>SUM(B13:K13)</f>
        <v>5388604.72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-121465.39</v>
      </c>
      <c r="C14" s="8">
        <v>-15417.6</v>
      </c>
      <c r="D14" s="8">
        <v>-49148</v>
      </c>
      <c r="E14" s="8">
        <v>-797139.72</v>
      </c>
      <c r="F14" s="8">
        <v>-876680.8</v>
      </c>
      <c r="G14" s="8">
        <v>-21978</v>
      </c>
      <c r="H14" s="8">
        <v>-16805.25</v>
      </c>
      <c r="I14" s="8">
        <v>-327698.4</v>
      </c>
      <c r="J14" s="8">
        <v>-10947.2</v>
      </c>
      <c r="K14" s="8">
        <v>-28837.6</v>
      </c>
      <c r="L14" s="8">
        <f>SUM(B14:K14)</f>
        <v>-2266117.9600000004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326906.31999999995</v>
      </c>
      <c r="C15" s="7">
        <f aca="true" t="shared" si="1" ref="C15:K15">+C13+C14</f>
        <v>277457.05999999994</v>
      </c>
      <c r="D15" s="7">
        <f t="shared" si="1"/>
        <v>954734.64</v>
      </c>
      <c r="E15" s="7">
        <f t="shared" si="1"/>
        <v>38544.3600000001</v>
      </c>
      <c r="F15" s="7">
        <f t="shared" si="1"/>
        <v>13014.639999999898</v>
      </c>
      <c r="G15" s="7">
        <f t="shared" si="1"/>
        <v>416595.70000000007</v>
      </c>
      <c r="H15" s="7">
        <f t="shared" si="1"/>
        <v>234788.01</v>
      </c>
      <c r="I15" s="7">
        <f t="shared" si="1"/>
        <v>24178.5799999999</v>
      </c>
      <c r="J15" s="7">
        <f t="shared" si="1"/>
        <v>310994.37999999995</v>
      </c>
      <c r="K15" s="7">
        <f t="shared" si="1"/>
        <v>525273.07</v>
      </c>
      <c r="L15" s="7">
        <f>+L13+L14</f>
        <v>3122486.7599999993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992847.45</v>
      </c>
      <c r="C20" s="10">
        <v>708047.4099999999</v>
      </c>
      <c r="D20" s="10">
        <v>657019.98</v>
      </c>
      <c r="E20" s="10">
        <v>199418.69999999995</v>
      </c>
      <c r="F20" s="10">
        <v>644074.9900000001</v>
      </c>
      <c r="G20" s="10">
        <v>885082.7400000001</v>
      </c>
      <c r="H20" s="10">
        <v>184959.11999999994</v>
      </c>
      <c r="I20" s="10">
        <v>667882.5399999999</v>
      </c>
      <c r="J20" s="10">
        <v>586158.6000000001</v>
      </c>
      <c r="K20" s="10">
        <v>869215.2300000002</v>
      </c>
      <c r="L20" s="10">
        <v>761703.5</v>
      </c>
      <c r="M20" s="10">
        <v>398883.88</v>
      </c>
      <c r="N20" s="10">
        <v>200070.50999999998</v>
      </c>
      <c r="O20" s="10">
        <f>SUM(B20:N20)</f>
        <v>7755364.650000001</v>
      </c>
    </row>
    <row r="21" spans="1:15" ht="27" customHeight="1">
      <c r="A21" s="2" t="s">
        <v>4</v>
      </c>
      <c r="B21" s="8">
        <v>-38306.4</v>
      </c>
      <c r="C21" s="8">
        <v>-37598</v>
      </c>
      <c r="D21" s="8">
        <v>-21256.4</v>
      </c>
      <c r="E21" s="8">
        <v>-7079.6</v>
      </c>
      <c r="F21" s="8">
        <v>-23161.6</v>
      </c>
      <c r="G21" s="8">
        <v>-44629.2</v>
      </c>
      <c r="H21" s="8">
        <v>-6784.8</v>
      </c>
      <c r="I21" s="8">
        <v>-45117.6</v>
      </c>
      <c r="J21" s="8">
        <v>-27425.2</v>
      </c>
      <c r="K21" s="8">
        <v>-739219.2</v>
      </c>
      <c r="L21" s="8">
        <v>-678826</v>
      </c>
      <c r="M21" s="8">
        <v>-27179.1</v>
      </c>
      <c r="N21" s="8">
        <v>-11418</v>
      </c>
      <c r="O21" s="8">
        <f>SUM(B21:N21)</f>
        <v>-1708001.1</v>
      </c>
    </row>
    <row r="22" spans="1:15" ht="27" customHeight="1">
      <c r="A22" s="6" t="s">
        <v>5</v>
      </c>
      <c r="B22" s="7">
        <f>+B20+B21</f>
        <v>954541.0499999999</v>
      </c>
      <c r="C22" s="7">
        <f aca="true" t="shared" si="2" ref="C22:N22">+C20+C21</f>
        <v>670449.4099999999</v>
      </c>
      <c r="D22" s="7">
        <f t="shared" si="2"/>
        <v>635763.58</v>
      </c>
      <c r="E22" s="7">
        <f t="shared" si="2"/>
        <v>192339.09999999995</v>
      </c>
      <c r="F22" s="7">
        <f t="shared" si="2"/>
        <v>620913.3900000001</v>
      </c>
      <c r="G22" s="7">
        <f t="shared" si="2"/>
        <v>840453.5400000002</v>
      </c>
      <c r="H22" s="7">
        <f t="shared" si="2"/>
        <v>178174.31999999995</v>
      </c>
      <c r="I22" s="7">
        <f t="shared" si="2"/>
        <v>622764.94</v>
      </c>
      <c r="J22" s="7">
        <f t="shared" si="2"/>
        <v>558733.4000000001</v>
      </c>
      <c r="K22" s="7">
        <f t="shared" si="2"/>
        <v>129996.03000000026</v>
      </c>
      <c r="L22" s="7">
        <f t="shared" si="2"/>
        <v>82877.5</v>
      </c>
      <c r="M22" s="7">
        <f t="shared" si="2"/>
        <v>371704.78</v>
      </c>
      <c r="N22" s="7">
        <f t="shared" si="2"/>
        <v>188652.50999999998</v>
      </c>
      <c r="O22" s="7">
        <f>+O20+O21</f>
        <v>6047363.550000001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2024-02-01T20:16:45Z</dcterms:modified>
  <cp:category/>
  <cp:version/>
  <cp:contentType/>
  <cp:contentStatus/>
</cp:coreProperties>
</file>