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<sst xmlns="http://schemas.openxmlformats.org/spreadsheetml/2006/main" count="81" uniqueCount="63">
  <si>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</si>
  <si>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</si>
  <si>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</si>
  <si>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</si>
  <si>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</si>
  <si>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</si>
  <si>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</si>
  <si>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</si>
  <si>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</si>
  <si>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</si>
  <si>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</si>
  <si>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</si>
  <si>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</si>
  <si>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</si>
  <si>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</si>
  <si>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</si>
  <si>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</si>
  <si>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</si>
  <si>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</si>
  <si>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</si>
  <si>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</si>
  <si>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</si>
  <si>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</si>
  <si>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</si>
  <si>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</si>
  <si>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</si>
  <si>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</si>
  <si>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</si>
  <si>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</si>
  <si>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</si>
  <si>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</si>
  <si>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</si>
  <si>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</si>
  <si>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</si>
  <si>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</si>
  <si>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</si>
  <si>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</si>
  <si>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</si>
  <si>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</si>
  <si>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</si>
  <si>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</si>
  <si>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</si>
  <si>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</si>
  <si>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</si>
  <si>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</si>
  <si>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</si>
  <si>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</si>
  <si>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</si>
  <si>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</si>
  <si>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</si>
  <si>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</si>
  <si>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</si>
  <si>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</si>
  <si>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</si>
  <si>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</si>
  <si>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</si>
  <si>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</si>
  <si>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</si>
  <si>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</si>
  <si>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</si>
  <si>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</si>
  <si>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</si>
  <si>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24/01/24 - VENCIMENTO 01/02/24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</si>
</sst>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1533852.15</v>
      </c>
      <c r="C6" s="10">
        <v>1459006.2300000002</v>
      </c>
      <c r="D6" s="10">
        <v>1811910.32</v>
      </c>
      <c r="E6" s="10">
        <v>1113918.7</v>
      </c>
      <c r="F6" s="10">
        <v>1118498.9000000004</v>
      </c>
      <c r="G6" s="10">
        <v>1206719.55</v>
      </c>
      <c r="H6" s="10">
        <v>1104394.9899999998</v>
      </c>
      <c r="I6" s="10">
        <v>1533544.3900000001</v>
      </c>
      <c r="J6" s="10">
        <v>542314.49</v>
      </c>
      <c r="K6" s="10">
        <f>SUM(B6:J6)</f>
        <v>11424159.72</v>
      </c>
      <c r="Q6"/>
      <c r="R6"/>
    </row>
    <row r="7" spans="1:18" ht="27" customHeight="1">
      <c r="A7" s="2" t="s">
        <v>4</v>
      </c>
      <c r="B7" s="19">
        <v>-97739.48000000001</v>
      </c>
      <c r="C7" s="19">
        <v>-81233.51</v>
      </c>
      <c r="D7" s="19">
        <v>-108540.52999999998</v>
      </c>
      <c r="E7" s="19">
        <v>-91250.76</v>
      </c>
      <c r="F7" s="19">
        <v>-50472.4</v>
      </c>
      <c r="G7" s="19">
        <v>-59747.55</v>
      </c>
      <c r="H7" s="19">
        <v>-27803.27</v>
      </c>
      <c r="I7" s="19">
        <v>-81222.53</v>
      </c>
      <c r="J7" s="19">
        <v>-23948.74000000001</v>
      </c>
      <c r="K7" s="8">
        <f>SUM(B7:J7)</f>
        <v>-621958.77</v>
      </c>
      <c r="Q7"/>
      <c r="R7"/>
    </row>
    <row r="8" spans="1:11" ht="27" customHeight="1">
      <c r="A8" s="6" t="s">
        <v>5</v>
      </c>
      <c r="B8" s="7">
        <f>+B6+B7</f>
        <v>1436112.67</v>
      </c>
      <c r="C8" s="7">
        <f aca="true" t="shared" si="0" ref="C8:J8">+C6+C7</f>
        <v>1377772.7200000002</v>
      </c>
      <c r="D8" s="7">
        <f t="shared" si="0"/>
        <v>1703369.79</v>
      </c>
      <c r="E8" s="7">
        <f t="shared" si="0"/>
        <v>1022667.94</v>
      </c>
      <c r="F8" s="7">
        <f t="shared" si="0"/>
        <v>1068026.5000000005</v>
      </c>
      <c r="G8" s="7">
        <f t="shared" si="0"/>
        <v>1146972</v>
      </c>
      <c r="H8" s="7">
        <f t="shared" si="0"/>
        <v>1076591.7199999997</v>
      </c>
      <c r="I8" s="7">
        <f t="shared" si="0"/>
        <v>1452321.86</v>
      </c>
      <c r="J8" s="7">
        <f t="shared" si="0"/>
        <v>518365.75</v>
      </c>
      <c r="K8" s="7">
        <f>+K7+K6</f>
        <v>10802200.950000001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714063.4000000003</v>
      </c>
      <c r="C13" s="10">
        <v>480045.48000000004</v>
      </c>
      <c r="D13" s="10">
        <v>1570835.7300000002</v>
      </c>
      <c r="E13" s="10">
        <v>1277499.8099999998</v>
      </c>
      <c r="F13" s="10">
        <v>1302239.1700000002</v>
      </c>
      <c r="G13" s="10">
        <v>776638.98</v>
      </c>
      <c r="H13" s="10">
        <v>464338.74999999994</v>
      </c>
      <c r="I13" s="10">
        <v>553488.4900000001</v>
      </c>
      <c r="J13" s="10">
        <v>675603.6300000001</v>
      </c>
      <c r="K13" s="10">
        <v>852687.73</v>
      </c>
      <c r="L13" s="10">
        <f>SUM(B13:K13)</f>
        <v>8667441.17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-129803.39</v>
      </c>
      <c r="C14" s="8">
        <v>-24125.2</v>
      </c>
      <c r="D14" s="8">
        <v>-72023.6</v>
      </c>
      <c r="E14" s="8">
        <v>-56975.32000000011</v>
      </c>
      <c r="F14" s="8">
        <v>-45306.8</v>
      </c>
      <c r="G14" s="8">
        <v>-37070</v>
      </c>
      <c r="H14" s="8">
        <v>-24355.65</v>
      </c>
      <c r="I14" s="8">
        <v>-23784.27</v>
      </c>
      <c r="J14" s="8">
        <v>-26232.8</v>
      </c>
      <c r="K14" s="8">
        <v>-52676.42</v>
      </c>
      <c r="L14" s="8">
        <f>SUM(B14:K14)</f>
        <v>-492353.4500000001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584260.0100000002</v>
      </c>
      <c r="C15" s="7">
        <f aca="true" t="shared" si="1" ref="C15:K15">+C13+C14</f>
        <v>455920.28</v>
      </c>
      <c r="D15" s="7">
        <f t="shared" si="1"/>
        <v>1498812.1300000001</v>
      </c>
      <c r="E15" s="7">
        <f t="shared" si="1"/>
        <v>1220524.4899999998</v>
      </c>
      <c r="F15" s="7">
        <f t="shared" si="1"/>
        <v>1256932.37</v>
      </c>
      <c r="G15" s="7">
        <f t="shared" si="1"/>
        <v>739568.98</v>
      </c>
      <c r="H15" s="7">
        <f t="shared" si="1"/>
        <v>439983.0999999999</v>
      </c>
      <c r="I15" s="7">
        <f t="shared" si="1"/>
        <v>529704.2200000001</v>
      </c>
      <c r="J15" s="7">
        <f t="shared" si="1"/>
        <v>649370.8300000001</v>
      </c>
      <c r="K15" s="7">
        <f t="shared" si="1"/>
        <v>800011.3099999999</v>
      </c>
      <c r="L15" s="7">
        <f>+L13+L14</f>
        <v>8175087.72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1335825.9999999998</v>
      </c>
      <c r="C20" s="10">
        <v>954376.58</v>
      </c>
      <c r="D20" s="10">
        <v>857165.46</v>
      </c>
      <c r="E20" s="10">
        <v>260109.49999999997</v>
      </c>
      <c r="F20" s="10">
        <v>953177.77</v>
      </c>
      <c r="G20" s="10">
        <v>1285362.31</v>
      </c>
      <c r="H20" s="10">
        <v>255186.58999999997</v>
      </c>
      <c r="I20" s="10">
        <v>989550.2699999999</v>
      </c>
      <c r="J20" s="10">
        <v>846150.11</v>
      </c>
      <c r="K20" s="10">
        <v>1145096.18</v>
      </c>
      <c r="L20" s="10">
        <v>1054412.2</v>
      </c>
      <c r="M20" s="10">
        <v>595642.29</v>
      </c>
      <c r="N20" s="10">
        <v>306643.06</v>
      </c>
      <c r="O20" s="10">
        <f>SUM(B20:N20)</f>
        <v>10838698.319999998</v>
      </c>
    </row>
    <row r="21" spans="1:15" ht="27" customHeight="1">
      <c r="A21" s="2" t="s">
        <v>4</v>
      </c>
      <c r="B21" s="8">
        <v>-44101.2</v>
      </c>
      <c r="C21" s="8">
        <v>-45271.6</v>
      </c>
      <c r="D21" s="8">
        <v>-24987.6</v>
      </c>
      <c r="E21" s="8">
        <v>-8584.4</v>
      </c>
      <c r="F21" s="8">
        <v>-29537.2</v>
      </c>
      <c r="G21" s="8">
        <v>-56038.4</v>
      </c>
      <c r="H21" s="8">
        <v>-8597.6</v>
      </c>
      <c r="I21" s="8">
        <v>-62264.4</v>
      </c>
      <c r="J21" s="8">
        <v>-34931.6</v>
      </c>
      <c r="K21" s="8">
        <v>-23157.2</v>
      </c>
      <c r="L21" s="8">
        <v>-15087.6</v>
      </c>
      <c r="M21" s="8">
        <v>-40579.45</v>
      </c>
      <c r="N21" s="8">
        <v>-16768.4</v>
      </c>
      <c r="O21" s="8">
        <f>SUM(B21:N21)</f>
        <v>-409906.65</v>
      </c>
    </row>
    <row r="22" spans="1:15" ht="27" customHeight="1">
      <c r="A22" s="6" t="s">
        <v>5</v>
      </c>
      <c r="B22" s="7">
        <f>+B20+B21</f>
        <v>1291724.7999999998</v>
      </c>
      <c r="C22" s="7">
        <f aca="true" t="shared" si="2" ref="C22:N22">+C20+C21</f>
        <v>909104.98</v>
      </c>
      <c r="D22" s="7">
        <f t="shared" si="2"/>
        <v>832177.86</v>
      </c>
      <c r="E22" s="7">
        <f t="shared" si="2"/>
        <v>251525.09999999998</v>
      </c>
      <c r="F22" s="7">
        <f t="shared" si="2"/>
        <v>923640.5700000001</v>
      </c>
      <c r="G22" s="7">
        <f t="shared" si="2"/>
        <v>1229323.9100000001</v>
      </c>
      <c r="H22" s="7">
        <f t="shared" si="2"/>
        <v>246588.98999999996</v>
      </c>
      <c r="I22" s="7">
        <f t="shared" si="2"/>
        <v>927285.8699999999</v>
      </c>
      <c r="J22" s="7">
        <f t="shared" si="2"/>
        <v>811218.51</v>
      </c>
      <c r="K22" s="7">
        <f t="shared" si="2"/>
        <v>1121938.98</v>
      </c>
      <c r="L22" s="7">
        <f t="shared" si="2"/>
        <v>1039324.6</v>
      </c>
      <c r="M22" s="7">
        <f t="shared" si="2"/>
        <v>555062.8400000001</v>
      </c>
      <c r="N22" s="7">
        <f t="shared" si="2"/>
        <v>289874.66</v>
      </c>
      <c r="O22" s="7">
        <f>+O20+O21</f>
        <v>10428791.669999998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2024-01-31T22:25:28Z</dcterms:modified>
  <cp:category/>
  <cp:version/>
  <cp:contentType/>
  <cp:contentStatus/>
</cp:coreProperties>
</file>