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<sst xmlns="http://schemas.openxmlformats.org/spreadsheetml/2006/main" count="81" uniqueCount="63">
  <si>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</si>
  <si>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</si>
  <si>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</si>
  <si>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</si>
  <si>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</si>
  <si>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</si>
  <si>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</si>
  <si>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</si>
  <si>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</si>
  <si>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</si>
  <si>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</si>
  <si>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</si>
  <si>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</si>
  <si>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</si>
  <si>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</si>
  <si>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</si>
  <si>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</si>
  <si>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</si>
  <si>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</si>
  <si>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</si>
  <si>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</si>
  <si>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</si>
  <si>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</si>
  <si>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</si>
  <si>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</si>
  <si>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</si>
  <si>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</si>
  <si>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</si>
  <si>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</si>
  <si>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</si>
  <si>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</si>
  <si>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</si>
  <si>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</si>
  <si>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</si>
  <si>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</si>
  <si>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</si>
  <si>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</si>
  <si>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</si>
  <si>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</si>
  <si>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</si>
  <si>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</si>
  <si>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</si>
  <si>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</si>
  <si>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</si>
  <si>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</si>
  <si>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</si>
  <si>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</si>
  <si>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</si>
  <si>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</si>
  <si>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</si>
  <si>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</si>
  <si>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</si>
  <si>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</si>
  <si>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</si>
  <si>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</si>
  <si>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</si>
  <si>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</si>
  <si>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</si>
  <si>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</si>
  <si>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</si>
  <si>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</si>
  <si>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</si>
  <si>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23/01/24 - VENCIMENTO 31/01/24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</si>
</sst>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1509929.05</v>
      </c>
      <c r="C6" s="10">
        <v>1439226</v>
      </c>
      <c r="D6" s="10">
        <v>1770325.03</v>
      </c>
      <c r="E6" s="10">
        <v>1103489</v>
      </c>
      <c r="F6" s="10">
        <v>1088282.7400000002</v>
      </c>
      <c r="G6" s="10">
        <v>1193945.5999999999</v>
      </c>
      <c r="H6" s="10">
        <v>1089748.78</v>
      </c>
      <c r="I6" s="10">
        <v>1515673.2200000002</v>
      </c>
      <c r="J6" s="10">
        <v>538300.8000000002</v>
      </c>
      <c r="K6" s="10">
        <f>SUM(B6:J6)</f>
        <v>11248920.22</v>
      </c>
      <c r="Q6"/>
      <c r="R6"/>
    </row>
    <row r="7" spans="1:18" ht="27" customHeight="1">
      <c r="A7" s="2" t="s">
        <v>4</v>
      </c>
      <c r="B7" s="19">
        <v>390100.21</v>
      </c>
      <c r="C7" s="19">
        <v>235078.46</v>
      </c>
      <c r="D7" s="19">
        <v>151640.66000000003</v>
      </c>
      <c r="E7" s="19">
        <v>358685.32</v>
      </c>
      <c r="F7" s="19">
        <v>258801.38000000003</v>
      </c>
      <c r="G7" s="19">
        <v>163280.34999999998</v>
      </c>
      <c r="H7" s="19">
        <v>36165.270000000004</v>
      </c>
      <c r="I7" s="19">
        <v>205122.82</v>
      </c>
      <c r="J7" s="19">
        <v>92255.37999999999</v>
      </c>
      <c r="K7" s="8">
        <f>SUM(B7:J7)</f>
        <v>1891129.8500000003</v>
      </c>
      <c r="Q7"/>
      <c r="R7"/>
    </row>
    <row r="8" spans="1:11" ht="27" customHeight="1">
      <c r="A8" s="6" t="s">
        <v>5</v>
      </c>
      <c r="B8" s="7">
        <f>+B6+B7</f>
        <v>1900029.26</v>
      </c>
      <c r="C8" s="7">
        <f aca="true" t="shared" si="0" ref="C8:J8">+C6+C7</f>
        <v>1674304.46</v>
      </c>
      <c r="D8" s="7">
        <f t="shared" si="0"/>
        <v>1921965.69</v>
      </c>
      <c r="E8" s="7">
        <f t="shared" si="0"/>
        <v>1462174.32</v>
      </c>
      <c r="F8" s="7">
        <f t="shared" si="0"/>
        <v>1347084.1200000003</v>
      </c>
      <c r="G8" s="7">
        <f t="shared" si="0"/>
        <v>1357225.9499999997</v>
      </c>
      <c r="H8" s="7">
        <f t="shared" si="0"/>
        <v>1125914.05</v>
      </c>
      <c r="I8" s="7">
        <f t="shared" si="0"/>
        <v>1720796.0400000003</v>
      </c>
      <c r="J8" s="7">
        <f t="shared" si="0"/>
        <v>630556.1800000002</v>
      </c>
      <c r="K8" s="7">
        <f>+K7+K6</f>
        <v>13140050.07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701116.7800000001</v>
      </c>
      <c r="C13" s="10">
        <v>474163.6</v>
      </c>
      <c r="D13" s="10">
        <v>1537438.75</v>
      </c>
      <c r="E13" s="10">
        <v>1245442.28</v>
      </c>
      <c r="F13" s="10">
        <v>1269991.0200000003</v>
      </c>
      <c r="G13" s="10">
        <v>767291.95</v>
      </c>
      <c r="H13" s="10">
        <v>460054.5799999999</v>
      </c>
      <c r="I13" s="10">
        <v>547360.8400000001</v>
      </c>
      <c r="J13" s="10">
        <v>667674.11</v>
      </c>
      <c r="K13" s="10">
        <v>838815.8600000001</v>
      </c>
      <c r="L13" s="10">
        <f>SUM(B13:K13)</f>
        <v>8509349.770000001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33747.65000000001</v>
      </c>
      <c r="C14" s="8">
        <v>206393.49000000002</v>
      </c>
      <c r="D14" s="8">
        <v>644877.72</v>
      </c>
      <c r="E14" s="8">
        <v>270353.2699999999</v>
      </c>
      <c r="F14" s="8">
        <v>1264934.76</v>
      </c>
      <c r="G14" s="8">
        <v>261940.09000000003</v>
      </c>
      <c r="H14" s="8">
        <v>113118.1</v>
      </c>
      <c r="I14" s="8">
        <v>95307.13</v>
      </c>
      <c r="J14" s="8">
        <v>258328.51</v>
      </c>
      <c r="K14" s="8">
        <v>412328.81000000006</v>
      </c>
      <c r="L14" s="8">
        <f>SUM(B14:K14)</f>
        <v>3561329.53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734864.4300000002</v>
      </c>
      <c r="C15" s="7">
        <f aca="true" t="shared" si="1" ref="C15:K15">+C13+C14</f>
        <v>680557.09</v>
      </c>
      <c r="D15" s="7">
        <f t="shared" si="1"/>
        <v>2182316.4699999997</v>
      </c>
      <c r="E15" s="7">
        <f t="shared" si="1"/>
        <v>1515795.5499999998</v>
      </c>
      <c r="F15" s="7">
        <f t="shared" si="1"/>
        <v>2534925.7800000003</v>
      </c>
      <c r="G15" s="7">
        <f t="shared" si="1"/>
        <v>1029232.04</v>
      </c>
      <c r="H15" s="7">
        <f t="shared" si="1"/>
        <v>573172.6799999999</v>
      </c>
      <c r="I15" s="7">
        <f t="shared" si="1"/>
        <v>642667.9700000001</v>
      </c>
      <c r="J15" s="7">
        <f t="shared" si="1"/>
        <v>926002.62</v>
      </c>
      <c r="K15" s="7">
        <f t="shared" si="1"/>
        <v>1251144.6700000002</v>
      </c>
      <c r="L15" s="7">
        <f>+L13+L14</f>
        <v>12070679.3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1304344.74</v>
      </c>
      <c r="C20" s="10">
        <v>934099.0100000001</v>
      </c>
      <c r="D20" s="10">
        <v>845910.1</v>
      </c>
      <c r="E20" s="10">
        <v>250509.31999999995</v>
      </c>
      <c r="F20" s="10">
        <v>938111.73</v>
      </c>
      <c r="G20" s="10">
        <v>1261451.7200000002</v>
      </c>
      <c r="H20" s="10">
        <v>251653.80999999997</v>
      </c>
      <c r="I20" s="10">
        <v>974782.72</v>
      </c>
      <c r="J20" s="10">
        <v>832293.67</v>
      </c>
      <c r="K20" s="10">
        <v>1116064.8</v>
      </c>
      <c r="L20" s="10">
        <v>1033510.2700000001</v>
      </c>
      <c r="M20" s="10">
        <v>588939.22</v>
      </c>
      <c r="N20" s="10">
        <v>297548.21</v>
      </c>
      <c r="O20" s="10">
        <f>SUM(B20:N20)</f>
        <v>10629219.320000002</v>
      </c>
    </row>
    <row r="21" spans="1:15" ht="27" customHeight="1">
      <c r="A21" s="2" t="s">
        <v>4</v>
      </c>
      <c r="B21" s="8">
        <v>348984.12</v>
      </c>
      <c r="C21" s="8">
        <v>133934.07</v>
      </c>
      <c r="D21" s="8">
        <v>120031.27</v>
      </c>
      <c r="E21" s="8">
        <v>22554.43</v>
      </c>
      <c r="F21" s="8">
        <v>185643.38</v>
      </c>
      <c r="G21" s="8">
        <v>234292.21</v>
      </c>
      <c r="H21" s="8">
        <v>43648.340000000004</v>
      </c>
      <c r="I21" s="8">
        <v>199901.83000000002</v>
      </c>
      <c r="J21" s="8">
        <v>-5521.290000000001</v>
      </c>
      <c r="K21" s="8">
        <v>226879.00999999998</v>
      </c>
      <c r="L21" s="8">
        <v>227335.05</v>
      </c>
      <c r="M21" s="8">
        <v>98170.62</v>
      </c>
      <c r="N21" s="8">
        <v>113756.78</v>
      </c>
      <c r="O21" s="8">
        <f>SUM(B21:N21)</f>
        <v>1949609.82</v>
      </c>
    </row>
    <row r="22" spans="1:15" ht="27" customHeight="1">
      <c r="A22" s="6" t="s">
        <v>5</v>
      </c>
      <c r="B22" s="7">
        <f>+B20+B21</f>
        <v>1653328.8599999999</v>
      </c>
      <c r="C22" s="7">
        <f aca="true" t="shared" si="2" ref="C22:N22">+C20+C21</f>
        <v>1068033.08</v>
      </c>
      <c r="D22" s="7">
        <f t="shared" si="2"/>
        <v>965941.37</v>
      </c>
      <c r="E22" s="7">
        <f t="shared" si="2"/>
        <v>273063.74999999994</v>
      </c>
      <c r="F22" s="7">
        <f t="shared" si="2"/>
        <v>1123755.1099999999</v>
      </c>
      <c r="G22" s="7">
        <f t="shared" si="2"/>
        <v>1495743.9300000002</v>
      </c>
      <c r="H22" s="7">
        <f t="shared" si="2"/>
        <v>295302.14999999997</v>
      </c>
      <c r="I22" s="7">
        <f t="shared" si="2"/>
        <v>1174684.55</v>
      </c>
      <c r="J22" s="7">
        <f t="shared" si="2"/>
        <v>826772.38</v>
      </c>
      <c r="K22" s="7">
        <f t="shared" si="2"/>
        <v>1342943.81</v>
      </c>
      <c r="L22" s="7">
        <f t="shared" si="2"/>
        <v>1260845.32</v>
      </c>
      <c r="M22" s="7">
        <f t="shared" si="2"/>
        <v>687109.84</v>
      </c>
      <c r="N22" s="7">
        <f t="shared" si="2"/>
        <v>411304.99</v>
      </c>
      <c r="O22" s="7">
        <f>+O20+O21</f>
        <v>12578829.140000002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2024-01-31T21:07:41Z</dcterms:modified>
  <cp:category/>
  <cp:version/>
  <cp:contentType/>
  <cp:contentStatus/>
</cp:coreProperties>
</file>