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<sst xmlns="http://schemas.openxmlformats.org/spreadsheetml/2006/main" count="81" uniqueCount="63">
  <si>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</si>
  <si>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</si>
  <si>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</si>
  <si>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</si>
  <si>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</si>
  <si>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</si>
  <si>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</si>
  <si>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</si>
  <si>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</si>
  <si>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</si>
  <si>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</si>
  <si>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</si>
  <si>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</si>
  <si>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</si>
  <si>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</si>
  <si>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</si>
  <si>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</si>
  <si>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</si>
  <si>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</si>
  <si>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</si>
  <si>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</si>
  <si>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</si>
  <si>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</si>
  <si>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</si>
  <si>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</si>
  <si>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</si>
  <si>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</si>
  <si>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</si>
  <si>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</si>
  <si>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</si>
  <si>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</si>
  <si>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</si>
  <si>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</si>
  <si>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</si>
  <si>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</si>
  <si>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</si>
  <si>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</si>
  <si>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</si>
  <si>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</si>
  <si>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</si>
  <si>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</si>
  <si>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</si>
  <si>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</si>
  <si>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</si>
  <si>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</si>
  <si>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</si>
  <si>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</si>
  <si>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</si>
  <si>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</si>
  <si>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</si>
  <si>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</si>
  <si>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</si>
  <si>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</si>
  <si>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</si>
  <si>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</si>
  <si>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</si>
  <si>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</si>
  <si>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</si>
  <si>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</si>
  <si>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</si>
  <si>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</si>
  <si>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</si>
  <si>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22/01/24 - VENCIMENTO 30/01/24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</si>
</sst>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1528257.9500000002</v>
      </c>
      <c r="C6" s="10">
        <v>1449701.7100000002</v>
      </c>
      <c r="D6" s="10">
        <v>1805815.5100000002</v>
      </c>
      <c r="E6" s="10">
        <v>1110514.41</v>
      </c>
      <c r="F6" s="10">
        <v>1092522.17</v>
      </c>
      <c r="G6" s="10">
        <v>1201005.95</v>
      </c>
      <c r="H6" s="10">
        <v>1091441.77</v>
      </c>
      <c r="I6" s="10">
        <v>1517104.99</v>
      </c>
      <c r="J6" s="10">
        <v>537703.0700000001</v>
      </c>
      <c r="K6" s="10">
        <f>SUM(B6:J6)</f>
        <v>11334067.530000001</v>
      </c>
      <c r="Q6"/>
      <c r="R6"/>
    </row>
    <row r="7" spans="1:18" ht="27" customHeight="1">
      <c r="A7" s="2" t="s">
        <v>4</v>
      </c>
      <c r="B7" s="19">
        <v>-177108.97999999998</v>
      </c>
      <c r="C7" s="19">
        <v>-83002.65</v>
      </c>
      <c r="D7" s="19">
        <v>732456.3200000001</v>
      </c>
      <c r="E7" s="19">
        <v>-179632.7</v>
      </c>
      <c r="F7" s="19">
        <v>-48188.8</v>
      </c>
      <c r="G7" s="19">
        <v>-132175.82</v>
      </c>
      <c r="H7" s="19">
        <v>624541.51</v>
      </c>
      <c r="I7" s="19">
        <v>-142043.75</v>
      </c>
      <c r="J7" s="19">
        <v>-6616.250000000007</v>
      </c>
      <c r="K7" s="8">
        <f>SUM(B7:J7)</f>
        <v>588228.8800000001</v>
      </c>
      <c r="Q7"/>
      <c r="R7"/>
    </row>
    <row r="8" spans="1:11" ht="27" customHeight="1">
      <c r="A8" s="6" t="s">
        <v>5</v>
      </c>
      <c r="B8" s="7">
        <f>+B6+B7</f>
        <v>1351148.9700000002</v>
      </c>
      <c r="C8" s="7">
        <f aca="true" t="shared" si="0" ref="C8:J8">+C6+C7</f>
        <v>1366699.0600000003</v>
      </c>
      <c r="D8" s="7">
        <f t="shared" si="0"/>
        <v>2538271.83</v>
      </c>
      <c r="E8" s="7">
        <f t="shared" si="0"/>
        <v>930881.71</v>
      </c>
      <c r="F8" s="7">
        <f t="shared" si="0"/>
        <v>1044333.3699999999</v>
      </c>
      <c r="G8" s="7">
        <f t="shared" si="0"/>
        <v>1068830.13</v>
      </c>
      <c r="H8" s="7">
        <f t="shared" si="0"/>
        <v>1715983.28</v>
      </c>
      <c r="I8" s="7">
        <f t="shared" si="0"/>
        <v>1375061.24</v>
      </c>
      <c r="J8" s="7">
        <f t="shared" si="0"/>
        <v>531086.8200000001</v>
      </c>
      <c r="K8" s="7">
        <f>+K7+K6</f>
        <v>11922296.410000002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711965.9400000001</v>
      </c>
      <c r="C13" s="10">
        <v>476318.64999999997</v>
      </c>
      <c r="D13" s="10">
        <v>1549846.9900000002</v>
      </c>
      <c r="E13" s="10">
        <v>1265180.1399999997</v>
      </c>
      <c r="F13" s="10">
        <v>1287486.78</v>
      </c>
      <c r="G13" s="10">
        <v>768009.47</v>
      </c>
      <c r="H13" s="10">
        <v>460786.6099999999</v>
      </c>
      <c r="I13" s="10">
        <v>546325.4000000001</v>
      </c>
      <c r="J13" s="10">
        <v>670754.7300000001</v>
      </c>
      <c r="K13" s="10">
        <v>843236.31</v>
      </c>
      <c r="L13" s="10">
        <f>SUM(B13:K13)</f>
        <v>8579911.020000001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-128571.39</v>
      </c>
      <c r="C14" s="8">
        <v>-23060.4</v>
      </c>
      <c r="D14" s="8">
        <v>-70417.6</v>
      </c>
      <c r="E14" s="8">
        <v>659521.0799999998</v>
      </c>
      <c r="F14" s="8">
        <v>455329.2</v>
      </c>
      <c r="G14" s="8">
        <v>-36053.6</v>
      </c>
      <c r="H14" s="8">
        <v>-23695.65</v>
      </c>
      <c r="I14" s="8">
        <v>233443.04</v>
      </c>
      <c r="J14" s="8">
        <v>-24780.8</v>
      </c>
      <c r="K14" s="8">
        <v>-68632.69</v>
      </c>
      <c r="L14" s="8">
        <f>SUM(B14:K14)</f>
        <v>973081.19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583394.55</v>
      </c>
      <c r="C15" s="7">
        <f aca="true" t="shared" si="1" ref="C15:K15">+C13+C14</f>
        <v>453258.24999999994</v>
      </c>
      <c r="D15" s="7">
        <f t="shared" si="1"/>
        <v>1479429.3900000001</v>
      </c>
      <c r="E15" s="7">
        <f t="shared" si="1"/>
        <v>1924701.2199999995</v>
      </c>
      <c r="F15" s="7">
        <f t="shared" si="1"/>
        <v>1742815.98</v>
      </c>
      <c r="G15" s="7">
        <f t="shared" si="1"/>
        <v>731955.87</v>
      </c>
      <c r="H15" s="7">
        <f t="shared" si="1"/>
        <v>437090.9599999999</v>
      </c>
      <c r="I15" s="7">
        <f t="shared" si="1"/>
        <v>779768.4400000002</v>
      </c>
      <c r="J15" s="7">
        <f t="shared" si="1"/>
        <v>645973.93</v>
      </c>
      <c r="K15" s="7">
        <f t="shared" si="1"/>
        <v>774603.6200000001</v>
      </c>
      <c r="L15" s="7">
        <f>+L13+L14</f>
        <v>9552992.21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1321656.8399999999</v>
      </c>
      <c r="C20" s="10">
        <v>911597.7700000001</v>
      </c>
      <c r="D20" s="10">
        <v>841513.5100000001</v>
      </c>
      <c r="E20" s="10">
        <v>252095.40999999997</v>
      </c>
      <c r="F20" s="10">
        <v>946004.27</v>
      </c>
      <c r="G20" s="10">
        <v>1273383.1700000002</v>
      </c>
      <c r="H20" s="10">
        <v>250966.87999999995</v>
      </c>
      <c r="I20" s="10">
        <v>983958.02</v>
      </c>
      <c r="J20" s="10">
        <v>825756.84</v>
      </c>
      <c r="K20" s="10">
        <v>1115717.52</v>
      </c>
      <c r="L20" s="10">
        <v>1038891.8300000001</v>
      </c>
      <c r="M20" s="10">
        <v>583735.4200000002</v>
      </c>
      <c r="N20" s="10">
        <v>299063.63</v>
      </c>
      <c r="O20" s="10">
        <f>SUM(B20:N20)</f>
        <v>10644341.110000001</v>
      </c>
    </row>
    <row r="21" spans="1:15" ht="27" customHeight="1">
      <c r="A21" s="2" t="s">
        <v>4</v>
      </c>
      <c r="B21" s="8">
        <v>-45390.4</v>
      </c>
      <c r="C21" s="8">
        <v>-36097.6</v>
      </c>
      <c r="D21" s="8">
        <v>-27618.8</v>
      </c>
      <c r="E21" s="8">
        <v>-9182.8</v>
      </c>
      <c r="F21" s="8">
        <v>-31081.6</v>
      </c>
      <c r="G21" s="8">
        <v>-56540</v>
      </c>
      <c r="H21" s="8">
        <v>-8395.2</v>
      </c>
      <c r="I21" s="8">
        <v>-65252</v>
      </c>
      <c r="J21" s="8">
        <v>-34940.4</v>
      </c>
      <c r="K21" s="8">
        <v>733564.4</v>
      </c>
      <c r="L21" s="8">
        <v>695138</v>
      </c>
      <c r="M21" s="8">
        <v>-39971.44</v>
      </c>
      <c r="N21" s="8">
        <v>-16698</v>
      </c>
      <c r="O21" s="8">
        <f>SUM(B21:N21)</f>
        <v>1057534.1600000001</v>
      </c>
    </row>
    <row r="22" spans="1:15" ht="27" customHeight="1">
      <c r="A22" s="6" t="s">
        <v>5</v>
      </c>
      <c r="B22" s="7">
        <f>+B20+B21</f>
        <v>1276266.44</v>
      </c>
      <c r="C22" s="7">
        <f aca="true" t="shared" si="2" ref="C22:N22">+C20+C21</f>
        <v>875500.1700000002</v>
      </c>
      <c r="D22" s="7">
        <f t="shared" si="2"/>
        <v>813894.7100000001</v>
      </c>
      <c r="E22" s="7">
        <f t="shared" si="2"/>
        <v>242912.61</v>
      </c>
      <c r="F22" s="7">
        <f t="shared" si="2"/>
        <v>914922.67</v>
      </c>
      <c r="G22" s="7">
        <f t="shared" si="2"/>
        <v>1216843.1700000002</v>
      </c>
      <c r="H22" s="7">
        <f t="shared" si="2"/>
        <v>242571.67999999993</v>
      </c>
      <c r="I22" s="7">
        <f t="shared" si="2"/>
        <v>918706.02</v>
      </c>
      <c r="J22" s="7">
        <f t="shared" si="2"/>
        <v>790816.44</v>
      </c>
      <c r="K22" s="7">
        <f t="shared" si="2"/>
        <v>1849281.92</v>
      </c>
      <c r="L22" s="7">
        <f t="shared" si="2"/>
        <v>1734029.83</v>
      </c>
      <c r="M22" s="7">
        <f t="shared" si="2"/>
        <v>543763.9800000002</v>
      </c>
      <c r="N22" s="7">
        <f t="shared" si="2"/>
        <v>282365.63</v>
      </c>
      <c r="O22" s="7">
        <f>+O20+O21</f>
        <v>11701875.270000001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2024-01-30T11:57:09Z</dcterms:modified>
  <cp:category/>
  <cp:version/>
  <cp:contentType/>
  <cp:contentStatus/>
</cp:coreProperties>
</file>