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<sst xmlns="http://schemas.openxmlformats.org/spreadsheetml/2006/main" count="81" uniqueCount="63">
  <si>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</si>
  <si>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</si>
  <si>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</si>
  <si>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</si>
  <si>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</si>
  <si>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</si>
  <si>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</si>
  <si>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</si>
  <si>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</si>
  <si>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</si>
  <si>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</si>
  <si>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</si>
  <si>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</si>
  <si>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</si>
  <si>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</si>
  <si>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</si>
  <si>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</si>
  <si>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</si>
  <si>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</si>
  <si>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</si>
  <si>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</si>
  <si>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</si>
  <si>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</si>
  <si>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</si>
  <si>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</si>
  <si>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</si>
  <si>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</si>
  <si>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</si>
  <si>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</si>
  <si>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</si>
  <si>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</si>
  <si>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</si>
  <si>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</si>
  <si>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</si>
  <si>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</si>
  <si>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</si>
  <si>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</si>
  <si>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</si>
  <si>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</si>
  <si>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</si>
  <si>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</si>
  <si>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</si>
  <si>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</si>
  <si>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</si>
  <si>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</si>
  <si>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</si>
  <si>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</si>
  <si>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</si>
  <si>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</si>
  <si>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</si>
  <si>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</si>
  <si>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</si>
  <si>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</si>
  <si>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</si>
  <si>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</si>
  <si>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</si>
  <si>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</si>
  <si>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</si>
  <si>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</si>
  <si>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</si>
  <si>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</si>
  <si>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</si>
  <si>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20/01/24 - VENCIMENTO 29/01/24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</si>
</sst>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838927.5200000001</v>
      </c>
      <c r="C6" s="10">
        <v>817954.8699999999</v>
      </c>
      <c r="D6" s="10">
        <v>1125818.09</v>
      </c>
      <c r="E6" s="10">
        <v>591537.4600000002</v>
      </c>
      <c r="F6" s="10">
        <v>675224.9600000002</v>
      </c>
      <c r="G6" s="10">
        <v>792875.3700000001</v>
      </c>
      <c r="H6" s="10">
        <v>772688.11</v>
      </c>
      <c r="I6" s="10">
        <v>917288.9299999999</v>
      </c>
      <c r="J6" s="10">
        <v>231442.47</v>
      </c>
      <c r="K6" s="10">
        <f>SUM(B6:J6)</f>
        <v>6763757.78</v>
      </c>
      <c r="Q6"/>
      <c r="R6"/>
    </row>
    <row r="7" spans="1:18" ht="27" customHeight="1">
      <c r="A7" s="2" t="s">
        <v>4</v>
      </c>
      <c r="B7" s="19">
        <v>-46662</v>
      </c>
      <c r="C7" s="19">
        <v>-48144.8</v>
      </c>
      <c r="D7" s="19">
        <v>-1120418.63</v>
      </c>
      <c r="E7" s="19">
        <v>-30892.4</v>
      </c>
      <c r="F7" s="19">
        <v>-33510.4</v>
      </c>
      <c r="G7" s="19">
        <v>-22092.4</v>
      </c>
      <c r="H7" s="19">
        <v>-712430.4</v>
      </c>
      <c r="I7" s="19">
        <v>-71839.87</v>
      </c>
      <c r="J7" s="19">
        <v>-228796.11000000002</v>
      </c>
      <c r="K7" s="8">
        <f>SUM(B7:J7)</f>
        <v>-2314787.01</v>
      </c>
      <c r="Q7"/>
      <c r="R7"/>
    </row>
    <row r="8" spans="1:11" ht="27" customHeight="1">
      <c r="A8" s="6" t="s">
        <v>5</v>
      </c>
      <c r="B8" s="7">
        <f>+B6+B7</f>
        <v>792265.5200000001</v>
      </c>
      <c r="C8" s="7">
        <f aca="true" t="shared" si="0" ref="C8:J8">+C6+C7</f>
        <v>769810.0699999998</v>
      </c>
      <c r="D8" s="7">
        <f t="shared" si="0"/>
        <v>5399.460000000196</v>
      </c>
      <c r="E8" s="7">
        <f t="shared" si="0"/>
        <v>560645.0600000002</v>
      </c>
      <c r="F8" s="7">
        <f t="shared" si="0"/>
        <v>641714.5600000002</v>
      </c>
      <c r="G8" s="7">
        <f t="shared" si="0"/>
        <v>770782.9700000001</v>
      </c>
      <c r="H8" s="7">
        <f t="shared" si="0"/>
        <v>60257.70999999996</v>
      </c>
      <c r="I8" s="7">
        <f t="shared" si="0"/>
        <v>845449.0599999999</v>
      </c>
      <c r="J8" s="7">
        <f t="shared" si="0"/>
        <v>2646.359999999986</v>
      </c>
      <c r="K8" s="7">
        <f>+K7+K6</f>
        <v>4448970.7700000005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417730.47</v>
      </c>
      <c r="C13" s="10">
        <v>273271.91000000003</v>
      </c>
      <c r="D13" s="10">
        <v>932724.28</v>
      </c>
      <c r="E13" s="10">
        <v>766707.9800000001</v>
      </c>
      <c r="F13" s="10">
        <v>850338.97</v>
      </c>
      <c r="G13" s="10">
        <v>405968.25000000006</v>
      </c>
      <c r="H13" s="10">
        <v>229789.46999999997</v>
      </c>
      <c r="I13" s="10">
        <v>325932.25999999995</v>
      </c>
      <c r="J13" s="10">
        <v>282781.49999999994</v>
      </c>
      <c r="K13" s="10">
        <v>516017.72</v>
      </c>
      <c r="L13" s="10">
        <f>SUM(B13:K13)</f>
        <v>5001262.81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-122582.98999999999</v>
      </c>
      <c r="C14" s="8">
        <v>-15540.799999999988</v>
      </c>
      <c r="D14" s="8">
        <v>-51730.80000000005</v>
      </c>
      <c r="E14" s="8">
        <v>-766707.9800000001</v>
      </c>
      <c r="F14" s="8">
        <v>-850338.97</v>
      </c>
      <c r="G14" s="8">
        <v>-23355.20000000001</v>
      </c>
      <c r="H14" s="8">
        <v>-16950.45000000001</v>
      </c>
      <c r="I14" s="8">
        <v>-325932.25999999995</v>
      </c>
      <c r="J14" s="8">
        <v>-11193.599999999977</v>
      </c>
      <c r="K14" s="8">
        <v>-46430.130000000005</v>
      </c>
      <c r="L14" s="8">
        <f>SUM(B14:K14)</f>
        <v>-2230763.1799999997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295147.48</v>
      </c>
      <c r="C15" s="7">
        <f aca="true" t="shared" si="1" ref="C15:K15">+C13+C14</f>
        <v>257731.11000000004</v>
      </c>
      <c r="D15" s="7">
        <f t="shared" si="1"/>
        <v>880993.48</v>
      </c>
      <c r="E15" s="7">
        <f t="shared" si="1"/>
        <v>0</v>
      </c>
      <c r="F15" s="7">
        <f t="shared" si="1"/>
        <v>0</v>
      </c>
      <c r="G15" s="7">
        <f t="shared" si="1"/>
        <v>382613.05000000005</v>
      </c>
      <c r="H15" s="7">
        <f t="shared" si="1"/>
        <v>212839.01999999996</v>
      </c>
      <c r="I15" s="7">
        <f t="shared" si="1"/>
        <v>0</v>
      </c>
      <c r="J15" s="7">
        <f t="shared" si="1"/>
        <v>271587.89999999997</v>
      </c>
      <c r="K15" s="7">
        <f t="shared" si="1"/>
        <v>469587.58999999997</v>
      </c>
      <c r="L15" s="7">
        <f>+L13+L14</f>
        <v>2770499.63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938389.53</v>
      </c>
      <c r="C20" s="10">
        <v>671863.8500000001</v>
      </c>
      <c r="D20" s="10">
        <v>635576.22</v>
      </c>
      <c r="E20" s="10">
        <v>185978.51999999996</v>
      </c>
      <c r="F20" s="10">
        <v>484714.50999999995</v>
      </c>
      <c r="G20" s="10">
        <v>846011.65</v>
      </c>
      <c r="H20" s="10">
        <v>178131.85999999996</v>
      </c>
      <c r="I20" s="10">
        <v>641297.44</v>
      </c>
      <c r="J20" s="10">
        <v>562449.95</v>
      </c>
      <c r="K20" s="10">
        <v>787561.0499999999</v>
      </c>
      <c r="L20" s="10">
        <v>710349.0399999999</v>
      </c>
      <c r="M20" s="10">
        <v>329953.46</v>
      </c>
      <c r="N20" s="10">
        <v>188217.13999999998</v>
      </c>
      <c r="O20" s="10">
        <f>SUM(B20:N20)</f>
        <v>7160494.22</v>
      </c>
    </row>
    <row r="21" spans="1:15" ht="27" customHeight="1">
      <c r="A21" s="2" t="s">
        <v>4</v>
      </c>
      <c r="B21" s="8">
        <v>-40387.6</v>
      </c>
      <c r="C21" s="8">
        <v>-38227.2</v>
      </c>
      <c r="D21" s="8">
        <v>-23306.8</v>
      </c>
      <c r="E21" s="8">
        <v>-6855.2</v>
      </c>
      <c r="F21" s="8">
        <v>-17129.2</v>
      </c>
      <c r="G21" s="8">
        <v>-46442</v>
      </c>
      <c r="H21" s="8">
        <v>-6833.2</v>
      </c>
      <c r="I21" s="8">
        <v>-50573.6</v>
      </c>
      <c r="J21" s="8">
        <v>-29220.4</v>
      </c>
      <c r="K21" s="8">
        <v>-740345.6</v>
      </c>
      <c r="L21" s="8">
        <v>-669498.78</v>
      </c>
      <c r="M21" s="8">
        <v>-23439.18</v>
      </c>
      <c r="N21" s="8">
        <v>-11620.4</v>
      </c>
      <c r="O21" s="8">
        <f>SUM(B21:N21)</f>
        <v>-1703879.16</v>
      </c>
    </row>
    <row r="22" spans="1:15" ht="27" customHeight="1">
      <c r="A22" s="6" t="s">
        <v>5</v>
      </c>
      <c r="B22" s="7">
        <f>+B20+B21</f>
        <v>898001.93</v>
      </c>
      <c r="C22" s="7">
        <f aca="true" t="shared" si="2" ref="C22:N22">+C20+C21</f>
        <v>633636.6500000001</v>
      </c>
      <c r="D22" s="7">
        <f t="shared" si="2"/>
        <v>612269.4199999999</v>
      </c>
      <c r="E22" s="7">
        <f t="shared" si="2"/>
        <v>179123.31999999995</v>
      </c>
      <c r="F22" s="7">
        <f t="shared" si="2"/>
        <v>467585.30999999994</v>
      </c>
      <c r="G22" s="7">
        <f t="shared" si="2"/>
        <v>799569.65</v>
      </c>
      <c r="H22" s="7">
        <f t="shared" si="2"/>
        <v>171298.65999999995</v>
      </c>
      <c r="I22" s="7">
        <f t="shared" si="2"/>
        <v>590723.84</v>
      </c>
      <c r="J22" s="7">
        <f t="shared" si="2"/>
        <v>533229.5499999999</v>
      </c>
      <c r="K22" s="7">
        <f t="shared" si="2"/>
        <v>47215.44999999995</v>
      </c>
      <c r="L22" s="7">
        <f t="shared" si="2"/>
        <v>40850.25999999989</v>
      </c>
      <c r="M22" s="7">
        <f t="shared" si="2"/>
        <v>306514.28</v>
      </c>
      <c r="N22" s="7">
        <f t="shared" si="2"/>
        <v>176596.74</v>
      </c>
      <c r="O22" s="7">
        <f>+O20+O21</f>
        <v>5456615.06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2024-01-25T20:44:09Z</dcterms:modified>
  <cp:category/>
  <cp:version/>
  <cp:contentType/>
  <cp:contentStatus/>
</cp:coreProperties>
</file>