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<sst xmlns="http://schemas.openxmlformats.org/spreadsheetml/2006/main" count="81" uniqueCount="63">
  <si>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</si>
  <si>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</si>
  <si>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</si>
  <si>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</si>
  <si>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</si>
  <si>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</si>
  <si>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</si>
  <si>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</si>
  <si>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</si>
  <si>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</si>
  <si>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</si>
  <si>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</si>
  <si>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</si>
  <si>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</si>
  <si>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</si>
  <si>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</si>
  <si>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</si>
  <si>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</si>
  <si>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</si>
  <si>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</si>
  <si>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</si>
  <si>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</si>
  <si>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</si>
  <si>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</si>
  <si>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</si>
  <si>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</si>
  <si>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</si>
  <si>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</si>
  <si>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</si>
  <si>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</si>
  <si>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</si>
  <si>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</si>
  <si>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</si>
  <si>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</si>
  <si>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</si>
  <si>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</si>
  <si>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</si>
  <si>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</si>
  <si>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</si>
  <si>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</si>
  <si>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</si>
  <si>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</si>
  <si>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</si>
  <si>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</si>
  <si>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</si>
  <si>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</si>
  <si>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</si>
  <si>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</si>
  <si>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</si>
  <si>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</si>
  <si>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</si>
  <si>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</si>
  <si>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</si>
  <si>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</si>
  <si>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</si>
  <si>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</si>
  <si>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</si>
  <si>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</si>
  <si>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</si>
  <si>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</si>
  <si>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</si>
  <si>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</si>
  <si>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19/01/24 - VENCIMENTO 29/01/24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</si>
</sst>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1527730.54</v>
      </c>
      <c r="C6" s="10">
        <v>1447481.7900000003</v>
      </c>
      <c r="D6" s="10">
        <v>1772482.8299999998</v>
      </c>
      <c r="E6" s="10">
        <v>1110495.15</v>
      </c>
      <c r="F6" s="10">
        <v>1087547.1400000001</v>
      </c>
      <c r="G6" s="10">
        <v>1202493.21</v>
      </c>
      <c r="H6" s="10">
        <v>1076577.49</v>
      </c>
      <c r="I6" s="10">
        <v>1521898.6100000003</v>
      </c>
      <c r="J6" s="10">
        <v>535214.7400000001</v>
      </c>
      <c r="K6" s="10">
        <f>SUM(B6:J6)</f>
        <v>11281921.500000002</v>
      </c>
      <c r="Q6"/>
      <c r="R6"/>
    </row>
    <row r="7" spans="1:18" ht="27" customHeight="1">
      <c r="A7" s="2" t="s">
        <v>4</v>
      </c>
      <c r="B7" s="19">
        <v>-63920.86</v>
      </c>
      <c r="C7" s="19">
        <v>-46540.340000000004</v>
      </c>
      <c r="D7" s="19">
        <v>453820.17000000004</v>
      </c>
      <c r="E7" s="19">
        <v>-36540.36</v>
      </c>
      <c r="F7" s="19">
        <v>-41503.9</v>
      </c>
      <c r="G7" s="19">
        <v>-12975.930000000004</v>
      </c>
      <c r="H7" s="19">
        <v>237249.15</v>
      </c>
      <c r="I7" s="19">
        <v>-96155.03</v>
      </c>
      <c r="J7" s="19">
        <v>90090.20000000004</v>
      </c>
      <c r="K7" s="8">
        <f>SUM(B7:J7)</f>
        <v>483523.1000000001</v>
      </c>
      <c r="Q7"/>
      <c r="R7"/>
    </row>
    <row r="8" spans="1:11" ht="27" customHeight="1">
      <c r="A8" s="6" t="s">
        <v>5</v>
      </c>
      <c r="B8" s="7">
        <f>+B6+B7</f>
        <v>1463809.68</v>
      </c>
      <c r="C8" s="7">
        <f aca="true" t="shared" si="0" ref="C8:J8">+C6+C7</f>
        <v>1400941.4500000002</v>
      </c>
      <c r="D8" s="7">
        <f t="shared" si="0"/>
        <v>2226303</v>
      </c>
      <c r="E8" s="7">
        <f t="shared" si="0"/>
        <v>1073954.7899999998</v>
      </c>
      <c r="F8" s="7">
        <f t="shared" si="0"/>
        <v>1046043.2400000001</v>
      </c>
      <c r="G8" s="7">
        <f t="shared" si="0"/>
        <v>1189517.28</v>
      </c>
      <c r="H8" s="7">
        <f t="shared" si="0"/>
        <v>1313826.64</v>
      </c>
      <c r="I8" s="7">
        <f t="shared" si="0"/>
        <v>1425743.5800000003</v>
      </c>
      <c r="J8" s="7">
        <f t="shared" si="0"/>
        <v>625304.9400000002</v>
      </c>
      <c r="K8" s="7">
        <f>+K7+K6</f>
        <v>11765444.600000001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706513.5600000003</v>
      </c>
      <c r="C13" s="10">
        <v>476195.81999999995</v>
      </c>
      <c r="D13" s="10">
        <v>1554621.51</v>
      </c>
      <c r="E13" s="10">
        <v>1249196.39</v>
      </c>
      <c r="F13" s="10">
        <v>1284954.62</v>
      </c>
      <c r="G13" s="10">
        <v>768867.7299999999</v>
      </c>
      <c r="H13" s="10">
        <v>461996.3299999999</v>
      </c>
      <c r="I13" s="10">
        <v>548477.2500000001</v>
      </c>
      <c r="J13" s="10">
        <v>670084.74</v>
      </c>
      <c r="K13" s="10">
        <v>849033.61</v>
      </c>
      <c r="L13" s="10">
        <f>SUM(B13:K13)</f>
        <v>8569941.56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-533369.88</v>
      </c>
      <c r="C14" s="8">
        <v>-29007.29</v>
      </c>
      <c r="D14" s="8">
        <v>-34165.05000000001</v>
      </c>
      <c r="E14" s="8">
        <v>346422.89999999985</v>
      </c>
      <c r="F14" s="8">
        <v>-42226.919999999955</v>
      </c>
      <c r="G14" s="8">
        <v>-30452.97</v>
      </c>
      <c r="H14" s="8">
        <v>-20904.509999999995</v>
      </c>
      <c r="I14" s="8">
        <v>143878.74</v>
      </c>
      <c r="J14" s="8">
        <v>-11893.78</v>
      </c>
      <c r="K14" s="8">
        <v>-51071.73999999999</v>
      </c>
      <c r="L14" s="8">
        <f>SUM(B14:K14)</f>
        <v>-262790.50000000023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173143.68000000028</v>
      </c>
      <c r="C15" s="7">
        <f aca="true" t="shared" si="1" ref="C15:K15">+C13+C14</f>
        <v>447188.52999999997</v>
      </c>
      <c r="D15" s="7">
        <f t="shared" si="1"/>
        <v>1520456.46</v>
      </c>
      <c r="E15" s="7">
        <f t="shared" si="1"/>
        <v>1595619.2899999998</v>
      </c>
      <c r="F15" s="7">
        <f t="shared" si="1"/>
        <v>1242727.7000000002</v>
      </c>
      <c r="G15" s="7">
        <f t="shared" si="1"/>
        <v>738414.7599999999</v>
      </c>
      <c r="H15" s="7">
        <f t="shared" si="1"/>
        <v>441091.8199999999</v>
      </c>
      <c r="I15" s="7">
        <f t="shared" si="1"/>
        <v>692355.9900000001</v>
      </c>
      <c r="J15" s="7">
        <f t="shared" si="1"/>
        <v>658190.96</v>
      </c>
      <c r="K15" s="7">
        <f t="shared" si="1"/>
        <v>797961.87</v>
      </c>
      <c r="L15" s="7">
        <f>+L13+L14</f>
        <v>8307151.0600000005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1326297.5299999998</v>
      </c>
      <c r="C20" s="10">
        <v>946691.54</v>
      </c>
      <c r="D20" s="10">
        <v>832364.41</v>
      </c>
      <c r="E20" s="10">
        <v>252621.91999999998</v>
      </c>
      <c r="F20" s="10">
        <v>935890.2699999999</v>
      </c>
      <c r="G20" s="10">
        <v>1270540.04</v>
      </c>
      <c r="H20" s="10">
        <v>251642.77999999997</v>
      </c>
      <c r="I20" s="10">
        <v>978383.57</v>
      </c>
      <c r="J20" s="10">
        <v>854220.7000000001</v>
      </c>
      <c r="K20" s="10">
        <v>1132130.71</v>
      </c>
      <c r="L20" s="10">
        <v>1048262.4499999998</v>
      </c>
      <c r="M20" s="10">
        <v>600576.2000000001</v>
      </c>
      <c r="N20" s="10">
        <v>299465.94999999995</v>
      </c>
      <c r="O20" s="10">
        <f>SUM(B20:N20)</f>
        <v>10729088.069999998</v>
      </c>
    </row>
    <row r="21" spans="1:15" ht="27" customHeight="1">
      <c r="A21" s="2" t="s">
        <v>4</v>
      </c>
      <c r="B21" s="8">
        <v>-5033.370000000003</v>
      </c>
      <c r="C21" s="8">
        <v>2261.8399999999965</v>
      </c>
      <c r="D21" s="8">
        <v>-15647.289999999999</v>
      </c>
      <c r="E21" s="8">
        <v>166.73000000000138</v>
      </c>
      <c r="F21" s="8">
        <v>-25934.38</v>
      </c>
      <c r="G21" s="8">
        <v>-66551.92</v>
      </c>
      <c r="H21" s="8">
        <v>-5402.219999999999</v>
      </c>
      <c r="I21" s="8">
        <v>-69539.07</v>
      </c>
      <c r="J21" s="8">
        <v>93797.41</v>
      </c>
      <c r="K21" s="8">
        <v>390741.86000000004</v>
      </c>
      <c r="L21" s="8">
        <v>357729.14999999997</v>
      </c>
      <c r="M21" s="8">
        <v>-39769.89</v>
      </c>
      <c r="N21" s="8">
        <v>-16019.36</v>
      </c>
      <c r="O21" s="8">
        <f>SUM(B21:N21)</f>
        <v>600799.49</v>
      </c>
    </row>
    <row r="22" spans="1:15" ht="27" customHeight="1">
      <c r="A22" s="6" t="s">
        <v>5</v>
      </c>
      <c r="B22" s="7">
        <f>+B20+B21</f>
        <v>1321264.1599999997</v>
      </c>
      <c r="C22" s="7">
        <f aca="true" t="shared" si="2" ref="C22:N22">+C20+C21</f>
        <v>948953.38</v>
      </c>
      <c r="D22" s="7">
        <f t="shared" si="2"/>
        <v>816717.12</v>
      </c>
      <c r="E22" s="7">
        <f t="shared" si="2"/>
        <v>252788.65</v>
      </c>
      <c r="F22" s="7">
        <f t="shared" si="2"/>
        <v>909955.8899999999</v>
      </c>
      <c r="G22" s="7">
        <f t="shared" si="2"/>
        <v>1203988.12</v>
      </c>
      <c r="H22" s="7">
        <f t="shared" si="2"/>
        <v>246240.55999999997</v>
      </c>
      <c r="I22" s="7">
        <f t="shared" si="2"/>
        <v>908844.5</v>
      </c>
      <c r="J22" s="7">
        <f t="shared" si="2"/>
        <v>948018.1100000001</v>
      </c>
      <c r="K22" s="7">
        <f t="shared" si="2"/>
        <v>1522872.57</v>
      </c>
      <c r="L22" s="7">
        <f t="shared" si="2"/>
        <v>1405991.5999999999</v>
      </c>
      <c r="M22" s="7">
        <f t="shared" si="2"/>
        <v>560806.31</v>
      </c>
      <c r="N22" s="7">
        <f t="shared" si="2"/>
        <v>283446.58999999997</v>
      </c>
      <c r="O22" s="7">
        <f>+O20+O21</f>
        <v>11329887.559999999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2024-01-25T20:42:16Z</dcterms:modified>
  <cp:category/>
  <cp:version/>
  <cp:contentType/>
  <cp:contentStatus/>
</cp:coreProperties>
</file>