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<sst xmlns="http://schemas.openxmlformats.org/spreadsheetml/2006/main" count="81" uniqueCount="63">
  <si>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</si>
  <si>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</si>
  <si>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</si>
  <si>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</si>
  <si>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</si>
  <si>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</si>
  <si>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</si>
  <si>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</si>
  <si>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</si>
  <si>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</si>
  <si>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</si>
  <si>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</si>
  <si>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</si>
  <si>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</si>
  <si>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</si>
  <si>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</si>
  <si>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</si>
  <si>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</si>
  <si>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</si>
  <si>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</si>
  <si>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</si>
  <si>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</si>
  <si>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</si>
  <si>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</si>
  <si>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</si>
  <si>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</si>
  <si>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</si>
  <si>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</si>
  <si>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</si>
  <si>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</si>
  <si>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</si>
  <si>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</si>
  <si>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</si>
  <si>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</si>
  <si>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</si>
  <si>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</si>
  <si>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</si>
  <si>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</si>
  <si>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</si>
  <si>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</si>
  <si>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</si>
  <si>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</si>
  <si>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</si>
  <si>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</si>
  <si>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</si>
  <si>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</si>
  <si>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</si>
  <si>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</si>
  <si>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</si>
  <si>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</si>
  <si>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</si>
  <si>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</si>
  <si>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</si>
  <si>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</si>
  <si>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</si>
  <si>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</si>
  <si>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</si>
  <si>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</si>
  <si>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</si>
  <si>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</si>
  <si>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</si>
  <si>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</si>
  <si>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18/01/24 - VENCIMENTO 26/01/24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</si>
</sst>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1528583.9200000002</v>
      </c>
      <c r="C6" s="10">
        <v>1449929.61</v>
      </c>
      <c r="D6" s="10">
        <v>1783656.97</v>
      </c>
      <c r="E6" s="10">
        <v>1115377.55</v>
      </c>
      <c r="F6" s="10">
        <v>1093637.75</v>
      </c>
      <c r="G6" s="10">
        <v>1203759.2999999998</v>
      </c>
      <c r="H6" s="10">
        <v>1089904.02</v>
      </c>
      <c r="I6" s="10">
        <v>1524443.7300000004</v>
      </c>
      <c r="J6" s="10">
        <v>541886.1400000001</v>
      </c>
      <c r="K6" s="10">
        <f>SUM(B6:J6)</f>
        <v>11331178.99</v>
      </c>
      <c r="Q6"/>
      <c r="R6"/>
    </row>
    <row r="7" spans="1:18" ht="27" customHeight="1">
      <c r="A7" s="2" t="s">
        <v>4</v>
      </c>
      <c r="B7" s="19">
        <v>-103461.6</v>
      </c>
      <c r="C7" s="19">
        <v>-70475.65</v>
      </c>
      <c r="D7" s="19">
        <v>-94588.76999999997</v>
      </c>
      <c r="E7" s="19">
        <v>-85854.6</v>
      </c>
      <c r="F7" s="19">
        <v>-47612.4</v>
      </c>
      <c r="G7" s="19">
        <v>-55258.95</v>
      </c>
      <c r="H7" s="19">
        <v>-25594.64</v>
      </c>
      <c r="I7" s="19">
        <v>-119392.41</v>
      </c>
      <c r="J7" s="19">
        <v>-22895.76000000001</v>
      </c>
      <c r="K7" s="8">
        <f>SUM(B7:J7)</f>
        <v>-625134.78</v>
      </c>
      <c r="Q7"/>
      <c r="R7"/>
    </row>
    <row r="8" spans="1:11" ht="27" customHeight="1">
      <c r="A8" s="6" t="s">
        <v>5</v>
      </c>
      <c r="B8" s="7">
        <f>+B6+B7</f>
        <v>1425122.32</v>
      </c>
      <c r="C8" s="7">
        <f aca="true" t="shared" si="0" ref="C8:J8">+C6+C7</f>
        <v>1379453.9600000002</v>
      </c>
      <c r="D8" s="7">
        <f t="shared" si="0"/>
        <v>1689068.2</v>
      </c>
      <c r="E8" s="7">
        <f t="shared" si="0"/>
        <v>1029522.9500000001</v>
      </c>
      <c r="F8" s="7">
        <f t="shared" si="0"/>
        <v>1046025.35</v>
      </c>
      <c r="G8" s="7">
        <f t="shared" si="0"/>
        <v>1148500.3499999999</v>
      </c>
      <c r="H8" s="7">
        <f t="shared" si="0"/>
        <v>1064309.3800000001</v>
      </c>
      <c r="I8" s="7">
        <f t="shared" si="0"/>
        <v>1405051.3200000005</v>
      </c>
      <c r="J8" s="7">
        <f t="shared" si="0"/>
        <v>518990.3800000001</v>
      </c>
      <c r="K8" s="7">
        <f>+K7+K6</f>
        <v>10706044.21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706658.3200000003</v>
      </c>
      <c r="C13" s="10">
        <v>477626.42</v>
      </c>
      <c r="D13" s="10">
        <v>1555493.6300000001</v>
      </c>
      <c r="E13" s="10">
        <v>1262349.9499999997</v>
      </c>
      <c r="F13" s="10">
        <v>1283652.53</v>
      </c>
      <c r="G13" s="10">
        <v>772781.8999999999</v>
      </c>
      <c r="H13" s="10">
        <v>463745.39999999997</v>
      </c>
      <c r="I13" s="10">
        <v>549191.01</v>
      </c>
      <c r="J13" s="10">
        <v>672752.4199999999</v>
      </c>
      <c r="K13" s="10">
        <v>844388.17</v>
      </c>
      <c r="L13" s="10">
        <f>SUM(B13:K13)</f>
        <v>8588639.75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-127106.19</v>
      </c>
      <c r="C14" s="8">
        <v>-21709.6</v>
      </c>
      <c r="D14" s="8">
        <v>-65269.6</v>
      </c>
      <c r="E14" s="8">
        <v>-50450.12000000011</v>
      </c>
      <c r="F14" s="8">
        <v>-42653.6</v>
      </c>
      <c r="G14" s="8">
        <v>-35512.4</v>
      </c>
      <c r="H14" s="8">
        <v>-23937.65</v>
      </c>
      <c r="I14" s="8">
        <v>-22607.36</v>
      </c>
      <c r="J14" s="8">
        <v>-24512.4</v>
      </c>
      <c r="K14" s="8">
        <v>-67624.45000000001</v>
      </c>
      <c r="L14" s="8">
        <f>SUM(B14:K14)</f>
        <v>-481383.37000000017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579552.1300000004</v>
      </c>
      <c r="C15" s="7">
        <f aca="true" t="shared" si="1" ref="C15:K15">+C13+C14</f>
        <v>455916.82</v>
      </c>
      <c r="D15" s="7">
        <f t="shared" si="1"/>
        <v>1490224.03</v>
      </c>
      <c r="E15" s="7">
        <f t="shared" si="1"/>
        <v>1211899.8299999996</v>
      </c>
      <c r="F15" s="7">
        <f t="shared" si="1"/>
        <v>1240998.93</v>
      </c>
      <c r="G15" s="7">
        <f t="shared" si="1"/>
        <v>737269.4999999999</v>
      </c>
      <c r="H15" s="7">
        <f t="shared" si="1"/>
        <v>439807.74999999994</v>
      </c>
      <c r="I15" s="7">
        <f t="shared" si="1"/>
        <v>526583.65</v>
      </c>
      <c r="J15" s="7">
        <f t="shared" si="1"/>
        <v>648240.0199999999</v>
      </c>
      <c r="K15" s="7">
        <f t="shared" si="1"/>
        <v>776763.72</v>
      </c>
      <c r="L15" s="7">
        <f>+L13+L14</f>
        <v>8107256.38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1322514.8099999998</v>
      </c>
      <c r="C20" s="10">
        <v>938134.2000000001</v>
      </c>
      <c r="D20" s="10">
        <v>839179.9500000001</v>
      </c>
      <c r="E20" s="10">
        <v>251705.00999999998</v>
      </c>
      <c r="F20" s="10">
        <v>905801.33</v>
      </c>
      <c r="G20" s="10">
        <v>1270473.1099999999</v>
      </c>
      <c r="H20" s="10">
        <v>252176.96999999997</v>
      </c>
      <c r="I20" s="10">
        <v>976152.87</v>
      </c>
      <c r="J20" s="10">
        <v>859619.5900000001</v>
      </c>
      <c r="K20" s="10">
        <v>1136115.0699999998</v>
      </c>
      <c r="L20" s="10">
        <v>1037276.83</v>
      </c>
      <c r="M20" s="10">
        <v>585291.2900000002</v>
      </c>
      <c r="N20" s="10">
        <v>301800.17000000004</v>
      </c>
      <c r="O20" s="10">
        <f>SUM(B20:N20)</f>
        <v>10676241.200000001</v>
      </c>
    </row>
    <row r="21" spans="1:15" ht="27" customHeight="1">
      <c r="A21" s="2" t="s">
        <v>4</v>
      </c>
      <c r="B21" s="8">
        <v>-42358.8</v>
      </c>
      <c r="C21" s="8">
        <v>-41140</v>
      </c>
      <c r="D21" s="8">
        <v>-22871.2</v>
      </c>
      <c r="E21" s="8">
        <v>-8038.8</v>
      </c>
      <c r="F21" s="8">
        <v>-26364.8</v>
      </c>
      <c r="G21" s="8">
        <v>-52078.4</v>
      </c>
      <c r="H21" s="8">
        <v>-7744</v>
      </c>
      <c r="I21" s="8">
        <v>-59087.6</v>
      </c>
      <c r="J21" s="8">
        <v>-32982.4</v>
      </c>
      <c r="K21" s="8">
        <v>-21912</v>
      </c>
      <c r="L21" s="8">
        <v>-14449.6</v>
      </c>
      <c r="M21" s="8">
        <v>-39965.32</v>
      </c>
      <c r="N21" s="8">
        <v>-15413.2</v>
      </c>
      <c r="O21" s="8">
        <f>SUM(B21:N21)</f>
        <v>-384406.12</v>
      </c>
    </row>
    <row r="22" spans="1:15" ht="27" customHeight="1">
      <c r="A22" s="6" t="s">
        <v>5</v>
      </c>
      <c r="B22" s="7">
        <f>+B20+B21</f>
        <v>1280156.0099999998</v>
      </c>
      <c r="C22" s="7">
        <f aca="true" t="shared" si="2" ref="C22:N22">+C20+C21</f>
        <v>896994.2000000001</v>
      </c>
      <c r="D22" s="7">
        <f t="shared" si="2"/>
        <v>816308.7500000001</v>
      </c>
      <c r="E22" s="7">
        <f t="shared" si="2"/>
        <v>243666.21</v>
      </c>
      <c r="F22" s="7">
        <f t="shared" si="2"/>
        <v>879436.5299999999</v>
      </c>
      <c r="G22" s="7">
        <f t="shared" si="2"/>
        <v>1218394.71</v>
      </c>
      <c r="H22" s="7">
        <f t="shared" si="2"/>
        <v>244432.96999999997</v>
      </c>
      <c r="I22" s="7">
        <f t="shared" si="2"/>
        <v>917065.27</v>
      </c>
      <c r="J22" s="7">
        <f t="shared" si="2"/>
        <v>826637.1900000001</v>
      </c>
      <c r="K22" s="7">
        <f t="shared" si="2"/>
        <v>1114203.0699999998</v>
      </c>
      <c r="L22" s="7">
        <f t="shared" si="2"/>
        <v>1022827.23</v>
      </c>
      <c r="M22" s="7">
        <f t="shared" si="2"/>
        <v>545325.9700000002</v>
      </c>
      <c r="N22" s="7">
        <f t="shared" si="2"/>
        <v>286386.97000000003</v>
      </c>
      <c r="O22" s="7">
        <f>+O20+O21</f>
        <v>10291835.080000002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2024-01-25T20:41:04Z</dcterms:modified>
  <cp:category/>
  <cp:version/>
  <cp:contentType/>
  <cp:contentStatus/>
</cp:coreProperties>
</file>