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" windowWidth="14880" windowHeight="624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<sst xmlns="http://schemas.openxmlformats.org/spreadsheetml/2006/main" count="81" uniqueCount="63">
  <si>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</si>
  <si>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</si>
  <si>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</si>
  <si>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</si>
  <si>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</si>
  <si>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</si>
  <si>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</si>
  <si>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</si>
  <si>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</si>
  <si>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</si>
  <si>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</si>
  <si>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</si>
  <si>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</si>
  <si>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</si>
  <si>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</si>
  <si>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</si>
  <si>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</si>
  <si>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</si>
  <si>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</si>
  <si>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</si>
  <si>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</si>
  <si>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</si>
  <si>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</si>
  <si>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</si>
  <si>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</si>
  <si>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</si>
  <si>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</si>
  <si>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</si>
  <si>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</si>
  <si>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</si>
  <si>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</si>
  <si>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</si>
  <si>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</si>
  <si>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</si>
  <si>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</si>
  <si>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</si>
  <si>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</si>
  <si>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</si>
  <si>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</si>
  <si>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</si>
  <si>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</si>
  <si>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</si>
  <si>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</si>
  <si>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</si>
  <si>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</si>
  <si>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</si>
  <si>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</si>
  <si>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</si>
  <si>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</si>
  <si>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</si>
  <si>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</si>
  <si>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</si>
  <si>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</si>
  <si>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</si>
  <si>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</si>
  <si>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</si>
  <si>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</si>
  <si>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</si>
  <si>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</si>
  <si>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</si>
  <si>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</si>
  <si>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</si>
  <si>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17/01/24 - VENCIMENTO 24/01/24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</si>
</sst>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173" fontId="0" fillId="0" borderId="0" xfId="0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7"/>
  <sheetViews>
    <sheetView tabSelected="1" zoomScale="80" zoomScaleNormal="80" zoomScalePageLayoutView="0" workbookViewId="0" topLeftCell="A1">
      <selection activeCell="A2" sqref="A2:O2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2" t="s">
        <v>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39.75" customHeight="1">
      <c r="A2" s="23" t="s">
        <v>62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4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5" t="s">
        <v>1</v>
      </c>
    </row>
    <row r="5" spans="1:11" ht="27" customHeight="1">
      <c r="A5" s="24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6"/>
    </row>
    <row r="6" spans="1:18" ht="27" customHeight="1">
      <c r="A6" s="9" t="s">
        <v>3</v>
      </c>
      <c r="B6" s="10">
        <v>1524306.5199999998</v>
      </c>
      <c r="C6" s="10">
        <v>1451544.8900000001</v>
      </c>
      <c r="D6" s="10">
        <v>1775794.6400000001</v>
      </c>
      <c r="E6" s="10">
        <v>1113907.87</v>
      </c>
      <c r="F6" s="10">
        <v>1091664.2500000002</v>
      </c>
      <c r="G6" s="10">
        <v>1204246.93</v>
      </c>
      <c r="H6" s="10">
        <v>1085046.97</v>
      </c>
      <c r="I6" s="10">
        <v>1518015.37</v>
      </c>
      <c r="J6" s="10">
        <v>537606.7600000001</v>
      </c>
      <c r="K6" s="10">
        <f>SUM(B6:J6)</f>
        <v>11302134.200000001</v>
      </c>
      <c r="Q6"/>
      <c r="R6"/>
    </row>
    <row r="7" spans="1:18" ht="27" customHeight="1">
      <c r="A7" s="2" t="s">
        <v>4</v>
      </c>
      <c r="B7" s="19">
        <v>-106582.70000000001</v>
      </c>
      <c r="C7" s="19">
        <v>497951.32</v>
      </c>
      <c r="D7" s="19">
        <v>-151439.72000000006</v>
      </c>
      <c r="E7" s="19">
        <v>-96289.09</v>
      </c>
      <c r="F7" s="19">
        <v>-47344</v>
      </c>
      <c r="G7" s="19">
        <v>-61055.55</v>
      </c>
      <c r="H7" s="19">
        <v>-60284.24999999991</v>
      </c>
      <c r="I7" s="19">
        <v>-120821.51000000001</v>
      </c>
      <c r="J7" s="19">
        <v>-23683.99000000001</v>
      </c>
      <c r="K7" s="8">
        <f>SUM(B7:J7)</f>
        <v>-169549.49000000002</v>
      </c>
      <c r="Q7"/>
      <c r="R7"/>
    </row>
    <row r="8" spans="1:11" ht="27" customHeight="1">
      <c r="A8" s="6" t="s">
        <v>5</v>
      </c>
      <c r="B8" s="7">
        <f>+B6+B7</f>
        <v>1417723.8199999998</v>
      </c>
      <c r="C8" s="7">
        <f aca="true" t="shared" si="0" ref="C8:J8">+C6+C7</f>
        <v>1949496.2100000002</v>
      </c>
      <c r="D8" s="7">
        <f t="shared" si="0"/>
        <v>1624354.9200000002</v>
      </c>
      <c r="E8" s="7">
        <f t="shared" si="0"/>
        <v>1017618.7800000001</v>
      </c>
      <c r="F8" s="7">
        <f t="shared" si="0"/>
        <v>1044320.2500000002</v>
      </c>
      <c r="G8" s="7">
        <f t="shared" si="0"/>
        <v>1143191.38</v>
      </c>
      <c r="H8" s="7">
        <f t="shared" si="0"/>
        <v>1024762.7200000001</v>
      </c>
      <c r="I8" s="7">
        <f t="shared" si="0"/>
        <v>1397193.86</v>
      </c>
      <c r="J8" s="7">
        <f t="shared" si="0"/>
        <v>513922.77000000014</v>
      </c>
      <c r="K8" s="7">
        <f>+K7+K6</f>
        <v>11132584.71</v>
      </c>
    </row>
    <row r="9" ht="36" customHeight="1"/>
    <row r="10" ht="36" customHeight="1"/>
    <row r="11" spans="1:15" ht="42" customHeight="1">
      <c r="A11" s="24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5" t="s">
        <v>1</v>
      </c>
      <c r="M11"/>
      <c r="N11"/>
      <c r="O11"/>
    </row>
    <row r="12" spans="1:15" ht="27" customHeight="1">
      <c r="A12" s="24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6"/>
      <c r="M12"/>
      <c r="N12"/>
      <c r="O12"/>
    </row>
    <row r="13" spans="1:83" ht="27" customHeight="1">
      <c r="A13" s="9" t="s">
        <v>3</v>
      </c>
      <c r="B13" s="10">
        <v>703429.23</v>
      </c>
      <c r="C13" s="10">
        <v>479118.07999999996</v>
      </c>
      <c r="D13" s="10">
        <v>1552741.6500000001</v>
      </c>
      <c r="E13" s="10">
        <v>1258418.5199999998</v>
      </c>
      <c r="F13" s="10">
        <v>1284711.59</v>
      </c>
      <c r="G13" s="10">
        <v>770689.01</v>
      </c>
      <c r="H13" s="10">
        <v>462813.57</v>
      </c>
      <c r="I13" s="10">
        <v>546154.9700000001</v>
      </c>
      <c r="J13" s="10">
        <v>670742.14</v>
      </c>
      <c r="K13" s="10">
        <v>843051.1200000001</v>
      </c>
      <c r="L13" s="10">
        <f>SUM(B13:K13)</f>
        <v>8571869.879999999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-126428.59</v>
      </c>
      <c r="C14" s="8">
        <v>-21560</v>
      </c>
      <c r="D14" s="8">
        <v>746919.87</v>
      </c>
      <c r="E14" s="8">
        <v>-88259.87999999993</v>
      </c>
      <c r="F14" s="8">
        <v>-1271109.2</v>
      </c>
      <c r="G14" s="8">
        <v>-34421.2</v>
      </c>
      <c r="H14" s="8">
        <v>-22749.65</v>
      </c>
      <c r="I14" s="8">
        <v>-23432.780000000002</v>
      </c>
      <c r="J14" s="8">
        <v>-24068</v>
      </c>
      <c r="K14" s="8">
        <v>-66589.93</v>
      </c>
      <c r="L14" s="8">
        <f>SUM(B14:K14)</f>
        <v>-931699.3599999999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577000.64</v>
      </c>
      <c r="C15" s="7">
        <f aca="true" t="shared" si="1" ref="C15:K15">+C13+C14</f>
        <v>457558.07999999996</v>
      </c>
      <c r="D15" s="7">
        <f t="shared" si="1"/>
        <v>2299661.52</v>
      </c>
      <c r="E15" s="7">
        <f t="shared" si="1"/>
        <v>1170158.64</v>
      </c>
      <c r="F15" s="7">
        <f t="shared" si="1"/>
        <v>13602.39000000013</v>
      </c>
      <c r="G15" s="7">
        <f t="shared" si="1"/>
        <v>736267.81</v>
      </c>
      <c r="H15" s="7">
        <f t="shared" si="1"/>
        <v>440063.92</v>
      </c>
      <c r="I15" s="7">
        <f t="shared" si="1"/>
        <v>522722.19000000006</v>
      </c>
      <c r="J15" s="7">
        <f t="shared" si="1"/>
        <v>646674.14</v>
      </c>
      <c r="K15" s="7">
        <f t="shared" si="1"/>
        <v>776461.1900000002</v>
      </c>
      <c r="L15" s="7">
        <f>+L13+L14</f>
        <v>7640170.52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4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5" t="s">
        <v>1</v>
      </c>
    </row>
    <row r="19" spans="1:15" ht="27" customHeight="1">
      <c r="A19" s="24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6"/>
    </row>
    <row r="20" spans="1:15" ht="27" customHeight="1">
      <c r="A20" s="9" t="s">
        <v>3</v>
      </c>
      <c r="B20" s="10">
        <v>1320607.6600000001</v>
      </c>
      <c r="C20" s="10">
        <v>952798.73</v>
      </c>
      <c r="D20" s="10">
        <v>833910.8500000001</v>
      </c>
      <c r="E20" s="10">
        <v>249439.02999999997</v>
      </c>
      <c r="F20" s="10">
        <v>902033.18</v>
      </c>
      <c r="G20" s="10">
        <v>1268558.82</v>
      </c>
      <c r="H20" s="10">
        <v>250864.94999999998</v>
      </c>
      <c r="I20" s="10">
        <v>966506.7499999999</v>
      </c>
      <c r="J20" s="10">
        <v>827747.3000000002</v>
      </c>
      <c r="K20" s="10">
        <v>1149273.7300000002</v>
      </c>
      <c r="L20" s="10">
        <v>1038878.8600000002</v>
      </c>
      <c r="M20" s="10">
        <v>582717.78</v>
      </c>
      <c r="N20" s="10">
        <v>301632.44</v>
      </c>
      <c r="O20" s="10">
        <f>SUM(B20:N20)</f>
        <v>10644970.079999998</v>
      </c>
    </row>
    <row r="21" spans="1:15" ht="27" customHeight="1">
      <c r="A21" s="2" t="s">
        <v>4</v>
      </c>
      <c r="B21" s="8">
        <v>-42204.8</v>
      </c>
      <c r="C21" s="8">
        <v>-40818.8</v>
      </c>
      <c r="D21" s="8">
        <v>-22673.2</v>
      </c>
      <c r="E21" s="8">
        <v>-7686.8</v>
      </c>
      <c r="F21" s="8">
        <v>-24961.2</v>
      </c>
      <c r="G21" s="8">
        <v>-51101.6</v>
      </c>
      <c r="H21" s="8">
        <v>166993.68</v>
      </c>
      <c r="I21" s="8">
        <v>-56086.8</v>
      </c>
      <c r="J21" s="8">
        <v>-31842.8</v>
      </c>
      <c r="K21" s="8">
        <v>-20873.6</v>
      </c>
      <c r="L21" s="8">
        <v>-14665.2</v>
      </c>
      <c r="M21" s="8">
        <v>-38893.71</v>
      </c>
      <c r="N21" s="8">
        <v>-15479.2</v>
      </c>
      <c r="O21" s="8">
        <f>SUM(B21:N21)</f>
        <v>-200294.03000000006</v>
      </c>
    </row>
    <row r="22" spans="1:15" ht="27" customHeight="1">
      <c r="A22" s="6" t="s">
        <v>5</v>
      </c>
      <c r="B22" s="7">
        <f>+B20+B21</f>
        <v>1278402.86</v>
      </c>
      <c r="C22" s="7">
        <f aca="true" t="shared" si="2" ref="C22:N22">+C20+C21</f>
        <v>911979.9299999999</v>
      </c>
      <c r="D22" s="7">
        <f t="shared" si="2"/>
        <v>811237.6500000001</v>
      </c>
      <c r="E22" s="7">
        <f t="shared" si="2"/>
        <v>241752.22999999998</v>
      </c>
      <c r="F22" s="7">
        <f t="shared" si="2"/>
        <v>877071.9800000001</v>
      </c>
      <c r="G22" s="7">
        <f t="shared" si="2"/>
        <v>1217457.22</v>
      </c>
      <c r="H22" s="7">
        <f t="shared" si="2"/>
        <v>417858.63</v>
      </c>
      <c r="I22" s="7">
        <f t="shared" si="2"/>
        <v>910419.9499999998</v>
      </c>
      <c r="J22" s="7">
        <f t="shared" si="2"/>
        <v>795904.5000000001</v>
      </c>
      <c r="K22" s="7">
        <f t="shared" si="2"/>
        <v>1128400.1300000001</v>
      </c>
      <c r="L22" s="7">
        <f t="shared" si="2"/>
        <v>1024213.6600000003</v>
      </c>
      <c r="M22" s="7">
        <f t="shared" si="2"/>
        <v>543824.0700000001</v>
      </c>
      <c r="N22" s="7">
        <f t="shared" si="2"/>
        <v>286153.24</v>
      </c>
      <c r="O22" s="7">
        <f>+O20+O21</f>
        <v>10444676.049999999</v>
      </c>
    </row>
    <row r="24" ht="13.5">
      <c r="O24" s="20"/>
    </row>
    <row r="25" ht="13.5">
      <c r="O25" s="18"/>
    </row>
    <row r="27" ht="13.5">
      <c r="O27" s="21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2019-12-26T19:33:30Z</cp:lastPrinted>
  <dcterms:created xsi:type="dcterms:W3CDTF">2012-11-28T17:54:39Z</dcterms:created>
  <dcterms:modified xsi:type="dcterms:W3CDTF">2024-01-25T00:11:44Z</dcterms:modified>
  <cp:category/>
  <cp:version/>
  <cp:contentType/>
  <cp:contentStatus/>
</cp:coreProperties>
</file>