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<sst xmlns="http://schemas.openxmlformats.org/spreadsheetml/2006/main" count="81" uniqueCount="63">
  <si>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</si>
  <si>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</si>
  <si>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</si>
  <si>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</si>
  <si>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</si>
  <si>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</si>
  <si>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</si>
  <si>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</si>
  <si>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</si>
  <si>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</si>
  <si>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</si>
  <si>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</si>
  <si>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</si>
  <si>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</si>
  <si>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</si>
  <si>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</si>
  <si>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</si>
  <si>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</si>
  <si>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</si>
  <si>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</si>
  <si>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</si>
  <si>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</si>
  <si>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</si>
  <si>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</si>
  <si>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</si>
  <si>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</si>
  <si>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</si>
  <si>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</si>
  <si>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</si>
  <si>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</si>
  <si>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</si>
  <si>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</si>
  <si>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</si>
  <si>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</si>
  <si>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</si>
  <si>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</si>
  <si>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</si>
  <si>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</si>
  <si>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</si>
  <si>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</si>
  <si>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</si>
  <si>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</si>
  <si>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</si>
  <si>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</si>
  <si>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</si>
  <si>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</si>
  <si>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</si>
  <si>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</si>
  <si>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</si>
  <si>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</si>
  <si>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</si>
  <si>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</si>
  <si>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</si>
  <si>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</si>
  <si>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</si>
  <si>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</si>
  <si>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</si>
  <si>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</si>
  <si>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</si>
  <si>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</si>
  <si>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</si>
  <si>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</si>
  <si>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13/01/24 - VENCIMENTO 19/01/24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</si>
</sst>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839349.91</v>
      </c>
      <c r="C6" s="10">
        <v>821295.5399999999</v>
      </c>
      <c r="D6" s="10">
        <v>1114792.71</v>
      </c>
      <c r="E6" s="10">
        <v>583986.4700000001</v>
      </c>
      <c r="F6" s="10">
        <v>674479.04</v>
      </c>
      <c r="G6" s="10">
        <v>776425.3400000002</v>
      </c>
      <c r="H6" s="10">
        <v>722771.8200000001</v>
      </c>
      <c r="I6" s="10">
        <v>918150.2999999999</v>
      </c>
      <c r="J6" s="10">
        <v>233778.12</v>
      </c>
      <c r="K6" s="10">
        <f>SUM(B6:J6)</f>
        <v>6685029.250000001</v>
      </c>
      <c r="Q6"/>
      <c r="R6"/>
    </row>
    <row r="7" spans="1:18" ht="27" customHeight="1">
      <c r="A7" s="2" t="s">
        <v>4</v>
      </c>
      <c r="B7" s="19">
        <v>-42979.19999999995</v>
      </c>
      <c r="C7" s="19">
        <v>-46499.19999999995</v>
      </c>
      <c r="D7" s="19">
        <v>-1114792.71</v>
      </c>
      <c r="E7" s="19">
        <v>-28622</v>
      </c>
      <c r="F7" s="19">
        <v>-31922</v>
      </c>
      <c r="G7" s="19">
        <v>-20420.400000000023</v>
      </c>
      <c r="H7" s="19">
        <v>-711471.2</v>
      </c>
      <c r="I7" s="19">
        <v>-41848.40000000002</v>
      </c>
      <c r="J7" s="19">
        <v>-228329.71000000002</v>
      </c>
      <c r="K7" s="8">
        <f>SUM(B7:J7)</f>
        <v>-2266884.82</v>
      </c>
      <c r="Q7"/>
      <c r="R7"/>
    </row>
    <row r="8" spans="1:11" ht="27" customHeight="1">
      <c r="A8" s="6" t="s">
        <v>5</v>
      </c>
      <c r="B8" s="7">
        <f>+B6+B7</f>
        <v>796370.7100000001</v>
      </c>
      <c r="C8" s="7">
        <f aca="true" t="shared" si="0" ref="C8:J8">+C6+C7</f>
        <v>774796.34</v>
      </c>
      <c r="D8" s="7">
        <f t="shared" si="0"/>
        <v>0</v>
      </c>
      <c r="E8" s="7">
        <f t="shared" si="0"/>
        <v>555364.4700000001</v>
      </c>
      <c r="F8" s="7">
        <f t="shared" si="0"/>
        <v>642557.04</v>
      </c>
      <c r="G8" s="7">
        <f t="shared" si="0"/>
        <v>756004.9400000002</v>
      </c>
      <c r="H8" s="7">
        <f t="shared" si="0"/>
        <v>11300.620000000112</v>
      </c>
      <c r="I8" s="7">
        <f t="shared" si="0"/>
        <v>876301.8999999999</v>
      </c>
      <c r="J8" s="7">
        <f t="shared" si="0"/>
        <v>5448.409999999974</v>
      </c>
      <c r="K8" s="7">
        <f>+K7+K6</f>
        <v>4418144.430000002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417816.5899999999</v>
      </c>
      <c r="C13" s="10">
        <v>271690.38</v>
      </c>
      <c r="D13" s="10">
        <v>953756.67</v>
      </c>
      <c r="E13" s="10">
        <v>777437.93</v>
      </c>
      <c r="F13" s="10">
        <v>850416.2199999999</v>
      </c>
      <c r="G13" s="10">
        <v>402419.69999999995</v>
      </c>
      <c r="H13" s="10">
        <v>229775.96</v>
      </c>
      <c r="I13" s="10">
        <v>325267.28</v>
      </c>
      <c r="J13" s="10">
        <v>289226.18999999994</v>
      </c>
      <c r="K13" s="10">
        <v>514874.23000000004</v>
      </c>
      <c r="L13" s="10">
        <f>SUM(B13:K13)</f>
        <v>5032681.15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-121658.98999999999</v>
      </c>
      <c r="C14" s="8">
        <v>-14845.600000000006</v>
      </c>
      <c r="D14" s="8">
        <v>-50996</v>
      </c>
      <c r="E14" s="8">
        <v>-777437.93</v>
      </c>
      <c r="F14" s="8">
        <v>-850416.2199999999</v>
      </c>
      <c r="G14" s="8">
        <v>-21956</v>
      </c>
      <c r="H14" s="8">
        <v>-16294.850000000006</v>
      </c>
      <c r="I14" s="8">
        <v>-325267.28</v>
      </c>
      <c r="J14" s="8">
        <v>-10960.400000000023</v>
      </c>
      <c r="K14" s="8">
        <v>-28714.400000000023</v>
      </c>
      <c r="L14" s="8">
        <f>SUM(B14:K14)</f>
        <v>-2218547.67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296157.5999999999</v>
      </c>
      <c r="C15" s="7">
        <f aca="true" t="shared" si="1" ref="C15:K15">+C13+C14</f>
        <v>256844.78</v>
      </c>
      <c r="D15" s="7">
        <f t="shared" si="1"/>
        <v>902760.67</v>
      </c>
      <c r="E15" s="7">
        <f t="shared" si="1"/>
        <v>0</v>
      </c>
      <c r="F15" s="7">
        <f t="shared" si="1"/>
        <v>0</v>
      </c>
      <c r="G15" s="7">
        <f t="shared" si="1"/>
        <v>380463.69999999995</v>
      </c>
      <c r="H15" s="7">
        <f t="shared" si="1"/>
        <v>213481.11</v>
      </c>
      <c r="I15" s="7">
        <f t="shared" si="1"/>
        <v>0</v>
      </c>
      <c r="J15" s="7">
        <f t="shared" si="1"/>
        <v>278265.7899999999</v>
      </c>
      <c r="K15" s="7">
        <f t="shared" si="1"/>
        <v>486159.83</v>
      </c>
      <c r="L15" s="7">
        <f>+L13+L14</f>
        <v>2814133.4800000004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950672.1500000001</v>
      </c>
      <c r="C20" s="10">
        <v>690148.3300000001</v>
      </c>
      <c r="D20" s="10">
        <v>622992.4900000001</v>
      </c>
      <c r="E20" s="10">
        <v>190927.21999999994</v>
      </c>
      <c r="F20" s="10">
        <v>622232.64</v>
      </c>
      <c r="G20" s="10">
        <v>851605.22</v>
      </c>
      <c r="H20" s="10">
        <v>171986.74999999994</v>
      </c>
      <c r="I20" s="10">
        <v>660796.4</v>
      </c>
      <c r="J20" s="10">
        <v>571247.7000000001</v>
      </c>
      <c r="K20" s="10">
        <v>787940.1700000002</v>
      </c>
      <c r="L20" s="10">
        <v>736347.89</v>
      </c>
      <c r="M20" s="10">
        <v>369622.1800000001</v>
      </c>
      <c r="N20" s="10">
        <v>189680.08</v>
      </c>
      <c r="O20" s="10">
        <f>SUM(B20:N20)</f>
        <v>7416199.22</v>
      </c>
    </row>
    <row r="21" spans="1:15" ht="27" customHeight="1">
      <c r="A21" s="2" t="s">
        <v>4</v>
      </c>
      <c r="B21" s="8">
        <v>-38781.6</v>
      </c>
      <c r="C21" s="8">
        <v>-37136</v>
      </c>
      <c r="D21" s="8">
        <v>-23060.4</v>
      </c>
      <c r="E21" s="8">
        <v>-7559.2</v>
      </c>
      <c r="F21" s="8">
        <v>-23056</v>
      </c>
      <c r="G21" s="8">
        <v>-46516.8</v>
      </c>
      <c r="H21" s="8">
        <v>-6371.2</v>
      </c>
      <c r="I21" s="8">
        <v>-50120.4</v>
      </c>
      <c r="J21" s="8">
        <v>-27526.4</v>
      </c>
      <c r="K21" s="8">
        <v>-739179.6</v>
      </c>
      <c r="L21" s="8">
        <v>-678469.6</v>
      </c>
      <c r="M21" s="8">
        <v>-15136</v>
      </c>
      <c r="N21" s="8">
        <v>-10582</v>
      </c>
      <c r="O21" s="8">
        <f>SUM(B21:N21)</f>
        <v>-1703495.2</v>
      </c>
    </row>
    <row r="22" spans="1:15" ht="27" customHeight="1">
      <c r="A22" s="6" t="s">
        <v>5</v>
      </c>
      <c r="B22" s="7">
        <f>+B20+B21</f>
        <v>911890.5500000002</v>
      </c>
      <c r="C22" s="7">
        <f aca="true" t="shared" si="2" ref="C22:N22">+C20+C21</f>
        <v>653012.3300000001</v>
      </c>
      <c r="D22" s="7">
        <f t="shared" si="2"/>
        <v>599932.0900000001</v>
      </c>
      <c r="E22" s="7">
        <f t="shared" si="2"/>
        <v>183368.01999999993</v>
      </c>
      <c r="F22" s="7">
        <f t="shared" si="2"/>
        <v>599176.64</v>
      </c>
      <c r="G22" s="7">
        <f t="shared" si="2"/>
        <v>805088.4199999999</v>
      </c>
      <c r="H22" s="7">
        <f t="shared" si="2"/>
        <v>165615.54999999993</v>
      </c>
      <c r="I22" s="7">
        <f t="shared" si="2"/>
        <v>610676</v>
      </c>
      <c r="J22" s="7">
        <f t="shared" si="2"/>
        <v>543721.3</v>
      </c>
      <c r="K22" s="7">
        <f t="shared" si="2"/>
        <v>48760.57000000018</v>
      </c>
      <c r="L22" s="7">
        <f t="shared" si="2"/>
        <v>57878.29000000004</v>
      </c>
      <c r="M22" s="7">
        <f t="shared" si="2"/>
        <v>354486.1800000001</v>
      </c>
      <c r="N22" s="7">
        <f t="shared" si="2"/>
        <v>179098.08</v>
      </c>
      <c r="O22" s="7">
        <f>+O20+O21</f>
        <v>5712704.02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2024-01-24T23:51:35Z</dcterms:modified>
  <cp:category/>
  <cp:version/>
  <cp:contentType/>
  <cp:contentStatus/>
</cp:coreProperties>
</file>