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<sst xmlns="http://schemas.openxmlformats.org/spreadsheetml/2006/main" count="81" uniqueCount="63">
  <si>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</si>
  <si>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</si>
  <si>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</si>
  <si>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</si>
  <si>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</si>
  <si>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</si>
  <si>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</si>
  <si>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</si>
  <si>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</si>
  <si>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</si>
  <si>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</si>
  <si>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</si>
  <si>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</si>
  <si>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</si>
  <si>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</si>
  <si>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</si>
  <si>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</si>
  <si>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</si>
  <si>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</si>
  <si>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</si>
  <si>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</si>
  <si>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</si>
  <si>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</si>
  <si>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</si>
  <si>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</si>
  <si>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</si>
  <si>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</si>
  <si>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</si>
  <si>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</si>
  <si>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</si>
  <si>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</si>
  <si>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</si>
  <si>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</si>
  <si>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</si>
  <si>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</si>
  <si>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</si>
  <si>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</si>
  <si>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</si>
  <si>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</si>
  <si>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</si>
  <si>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</si>
  <si>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</si>
  <si>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</si>
  <si>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</si>
  <si>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</si>
  <si>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</si>
  <si>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</si>
  <si>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</si>
  <si>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</si>
  <si>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</si>
  <si>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</si>
  <si>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</si>
  <si>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</si>
  <si>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</si>
  <si>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</si>
  <si>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</si>
  <si>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</si>
  <si>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</si>
  <si>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</si>
  <si>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</si>
  <si>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</si>
  <si>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</si>
  <si>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12/01/24 - VENCIMENTO 19/01/24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</si>
</sst>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1508537.7799999996</v>
      </c>
      <c r="C6" s="10">
        <v>1433928.4500000004</v>
      </c>
      <c r="D6" s="10">
        <v>1768906.29</v>
      </c>
      <c r="E6" s="10">
        <v>1101690.37</v>
      </c>
      <c r="F6" s="10">
        <v>1076320.3100000003</v>
      </c>
      <c r="G6" s="10">
        <v>1172915.5799999998</v>
      </c>
      <c r="H6" s="10">
        <v>1098101.85</v>
      </c>
      <c r="I6" s="10">
        <v>1500481.4000000001</v>
      </c>
      <c r="J6" s="10">
        <v>532099.9500000001</v>
      </c>
      <c r="K6" s="10">
        <f>SUM(B6:J6)</f>
        <v>11192981.98</v>
      </c>
      <c r="Q6"/>
      <c r="R6"/>
    </row>
    <row r="7" spans="1:18" ht="27" customHeight="1">
      <c r="A7" s="2" t="s">
        <v>4</v>
      </c>
      <c r="B7" s="19">
        <v>-126310.81999999999</v>
      </c>
      <c r="C7" s="19">
        <v>-66918.81</v>
      </c>
      <c r="D7" s="19">
        <v>-93538.47999999998</v>
      </c>
      <c r="E7" s="19">
        <v>-124135.75</v>
      </c>
      <c r="F7" s="19">
        <v>-61561.81</v>
      </c>
      <c r="G7" s="19">
        <v>-141494.37</v>
      </c>
      <c r="H7" s="19">
        <v>-26145.28</v>
      </c>
      <c r="I7" s="19">
        <v>-68373.34</v>
      </c>
      <c r="J7" s="19">
        <v>-26085.299999999974</v>
      </c>
      <c r="K7" s="8">
        <f>SUM(B7:J7)</f>
        <v>-734563.96</v>
      </c>
      <c r="Q7"/>
      <c r="R7"/>
    </row>
    <row r="8" spans="1:11" ht="27" customHeight="1">
      <c r="A8" s="6" t="s">
        <v>5</v>
      </c>
      <c r="B8" s="7">
        <f>+B6+B7</f>
        <v>1382226.9599999995</v>
      </c>
      <c r="C8" s="7">
        <f aca="true" t="shared" si="0" ref="C8:J8">+C6+C7</f>
        <v>1367009.6400000004</v>
      </c>
      <c r="D8" s="7">
        <f t="shared" si="0"/>
        <v>1675367.81</v>
      </c>
      <c r="E8" s="7">
        <f t="shared" si="0"/>
        <v>977554.6200000001</v>
      </c>
      <c r="F8" s="7">
        <f t="shared" si="0"/>
        <v>1014758.5000000002</v>
      </c>
      <c r="G8" s="7">
        <f t="shared" si="0"/>
        <v>1031421.2099999998</v>
      </c>
      <c r="H8" s="7">
        <f t="shared" si="0"/>
        <v>1071956.57</v>
      </c>
      <c r="I8" s="7">
        <f t="shared" si="0"/>
        <v>1432108.06</v>
      </c>
      <c r="J8" s="7">
        <f t="shared" si="0"/>
        <v>506014.6500000001</v>
      </c>
      <c r="K8" s="7">
        <f>+K7+K6</f>
        <v>10458418.02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700007.4600000002</v>
      </c>
      <c r="C13" s="10">
        <v>472316.69999999995</v>
      </c>
      <c r="D13" s="10">
        <v>1533104.17</v>
      </c>
      <c r="E13" s="10">
        <v>1247952.45</v>
      </c>
      <c r="F13" s="10">
        <v>1265310.55</v>
      </c>
      <c r="G13" s="10">
        <v>760974.43</v>
      </c>
      <c r="H13" s="10">
        <v>454993.51</v>
      </c>
      <c r="I13" s="10">
        <v>542638.4</v>
      </c>
      <c r="J13" s="10">
        <v>662095.64</v>
      </c>
      <c r="K13" s="10">
        <v>838388.42</v>
      </c>
      <c r="L13" s="10">
        <f>SUM(B13:K13)</f>
        <v>8477781.73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-532528.88</v>
      </c>
      <c r="C14" s="8">
        <v>-28407.699999999997</v>
      </c>
      <c r="D14" s="8">
        <v>-110553.04000000001</v>
      </c>
      <c r="E14" s="8">
        <v>-52782.12000000011</v>
      </c>
      <c r="F14" s="8">
        <v>-49370.54000000004</v>
      </c>
      <c r="G14" s="8">
        <v>-46327.6</v>
      </c>
      <c r="H14" s="8">
        <v>-28455.48</v>
      </c>
      <c r="I14" s="8">
        <v>-30917.610000000033</v>
      </c>
      <c r="J14" s="8">
        <v>-29498.030000000002</v>
      </c>
      <c r="K14" s="8">
        <v>-39965.2</v>
      </c>
      <c r="L14" s="8">
        <f>SUM(B14:K14)</f>
        <v>-948806.2000000001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167478.5800000002</v>
      </c>
      <c r="C15" s="7">
        <f aca="true" t="shared" si="1" ref="C15:K15">+C13+C14</f>
        <v>443908.99999999994</v>
      </c>
      <c r="D15" s="7">
        <f t="shared" si="1"/>
        <v>1422551.13</v>
      </c>
      <c r="E15" s="7">
        <f t="shared" si="1"/>
        <v>1195170.3299999998</v>
      </c>
      <c r="F15" s="7">
        <f t="shared" si="1"/>
        <v>1215940.01</v>
      </c>
      <c r="G15" s="7">
        <f t="shared" si="1"/>
        <v>714646.8300000001</v>
      </c>
      <c r="H15" s="7">
        <f t="shared" si="1"/>
        <v>426538.03</v>
      </c>
      <c r="I15" s="7">
        <f t="shared" si="1"/>
        <v>511720.79</v>
      </c>
      <c r="J15" s="7">
        <f t="shared" si="1"/>
        <v>632597.61</v>
      </c>
      <c r="K15" s="7">
        <f t="shared" si="1"/>
        <v>798423.2200000001</v>
      </c>
      <c r="L15" s="7">
        <f>+L13+L14</f>
        <v>7528975.53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1307932.6799999997</v>
      </c>
      <c r="C20" s="10">
        <v>927697.37</v>
      </c>
      <c r="D20" s="10">
        <v>842604.2900000002</v>
      </c>
      <c r="E20" s="10">
        <v>253669.09999999998</v>
      </c>
      <c r="F20" s="10">
        <v>899020.6699999999</v>
      </c>
      <c r="G20" s="10">
        <v>1259325.3099999998</v>
      </c>
      <c r="H20" s="10">
        <v>249934.64999999994</v>
      </c>
      <c r="I20" s="10">
        <v>964019.3400000001</v>
      </c>
      <c r="J20" s="10">
        <v>850220.7700000001</v>
      </c>
      <c r="K20" s="10">
        <v>1157296.92</v>
      </c>
      <c r="L20" s="10">
        <v>1039192.7699999999</v>
      </c>
      <c r="M20" s="10">
        <v>575118.4900000001</v>
      </c>
      <c r="N20" s="10">
        <v>294899.61</v>
      </c>
      <c r="O20" s="10">
        <f>SUM(B20:N20)</f>
        <v>10620931.969999999</v>
      </c>
    </row>
    <row r="21" spans="1:15" ht="27" customHeight="1">
      <c r="A21" s="2" t="s">
        <v>4</v>
      </c>
      <c r="B21" s="8">
        <v>-179048.08000000002</v>
      </c>
      <c r="C21" s="8">
        <v>-232732.17</v>
      </c>
      <c r="D21" s="8">
        <v>-42309.149999999994</v>
      </c>
      <c r="E21" s="8">
        <v>-16321.66</v>
      </c>
      <c r="F21" s="8">
        <v>-26338.4</v>
      </c>
      <c r="G21" s="8">
        <v>-150997.37</v>
      </c>
      <c r="H21" s="8">
        <v>-7642.8</v>
      </c>
      <c r="I21" s="8">
        <v>-78522.4</v>
      </c>
      <c r="J21" s="8">
        <v>-32300.4</v>
      </c>
      <c r="K21" s="8">
        <v>-31517.2</v>
      </c>
      <c r="L21" s="8">
        <v>-38887.2</v>
      </c>
      <c r="M21" s="8">
        <v>-29801.2</v>
      </c>
      <c r="N21" s="8">
        <v>-16313.73</v>
      </c>
      <c r="O21" s="8">
        <f>SUM(B21:N21)</f>
        <v>-882731.76</v>
      </c>
    </row>
    <row r="22" spans="1:15" ht="27" customHeight="1">
      <c r="A22" s="6" t="s">
        <v>5</v>
      </c>
      <c r="B22" s="7">
        <f>+B20+B21</f>
        <v>1128884.5999999996</v>
      </c>
      <c r="C22" s="7">
        <f aca="true" t="shared" si="2" ref="C22:N22">+C20+C21</f>
        <v>694965.2</v>
      </c>
      <c r="D22" s="7">
        <f t="shared" si="2"/>
        <v>800295.1400000001</v>
      </c>
      <c r="E22" s="7">
        <f t="shared" si="2"/>
        <v>237347.43999999997</v>
      </c>
      <c r="F22" s="7">
        <f t="shared" si="2"/>
        <v>872682.2699999999</v>
      </c>
      <c r="G22" s="7">
        <f t="shared" si="2"/>
        <v>1108327.94</v>
      </c>
      <c r="H22" s="7">
        <f t="shared" si="2"/>
        <v>242291.84999999995</v>
      </c>
      <c r="I22" s="7">
        <f t="shared" si="2"/>
        <v>885496.9400000001</v>
      </c>
      <c r="J22" s="7">
        <f t="shared" si="2"/>
        <v>817920.3700000001</v>
      </c>
      <c r="K22" s="7">
        <f t="shared" si="2"/>
        <v>1125779.72</v>
      </c>
      <c r="L22" s="7">
        <f t="shared" si="2"/>
        <v>1000305.57</v>
      </c>
      <c r="M22" s="7">
        <f t="shared" si="2"/>
        <v>545317.2900000002</v>
      </c>
      <c r="N22" s="7">
        <f t="shared" si="2"/>
        <v>278585.88</v>
      </c>
      <c r="O22" s="7">
        <f>+O20+O21</f>
        <v>9738200.209999999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2024-01-24T23:48:27Z</dcterms:modified>
  <cp:category/>
  <cp:version/>
  <cp:contentType/>
  <cp:contentStatus/>
</cp:coreProperties>
</file>