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<sst xmlns="http://schemas.openxmlformats.org/spreadsheetml/2006/main" count="81" uniqueCount="63">
  <si>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</si>
  <si>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</si>
  <si>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</si>
  <si>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</si>
  <si>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</si>
  <si>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</si>
  <si>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</si>
  <si>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</si>
  <si>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</si>
  <si>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</si>
  <si>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</si>
  <si>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</si>
  <si>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</si>
  <si>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</si>
  <si>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</si>
  <si>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</si>
  <si>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</si>
  <si>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</si>
  <si>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</si>
  <si>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</si>
  <si>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</si>
  <si>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</si>
  <si>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</si>
  <si>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</si>
  <si>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</si>
  <si>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</si>
  <si>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</si>
  <si>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</si>
  <si>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</si>
  <si>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</si>
  <si>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</si>
  <si>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</si>
  <si>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</si>
  <si>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</si>
  <si>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</si>
  <si>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</si>
  <si>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</si>
  <si>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</si>
  <si>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</si>
  <si>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</si>
  <si>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</si>
  <si>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</si>
  <si>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</si>
  <si>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</si>
  <si>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</si>
  <si>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</si>
  <si>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</si>
  <si>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</si>
  <si>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</si>
  <si>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</si>
  <si>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</si>
  <si>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</si>
  <si>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</si>
  <si>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</si>
  <si>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</si>
  <si>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</si>
  <si>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</si>
  <si>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</si>
  <si>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</si>
  <si>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</si>
  <si>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</si>
  <si>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</si>
  <si>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11/01/24 - VENCIMENTO 18/01/24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</si>
</sst>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1526152.99</v>
      </c>
      <c r="C6" s="10">
        <v>1451030.4000000001</v>
      </c>
      <c r="D6" s="10">
        <v>1781219.0300000003</v>
      </c>
      <c r="E6" s="10">
        <v>1106967.83</v>
      </c>
      <c r="F6" s="10">
        <v>1081800.2700000003</v>
      </c>
      <c r="G6" s="10">
        <v>1195605.19</v>
      </c>
      <c r="H6" s="10">
        <v>1092594.2399999998</v>
      </c>
      <c r="I6" s="10">
        <v>1521398.73</v>
      </c>
      <c r="J6" s="10">
        <v>534599.0800000001</v>
      </c>
      <c r="K6" s="10">
        <f>SUM(B6:J6)</f>
        <v>11291367.760000002</v>
      </c>
      <c r="Q6"/>
      <c r="R6"/>
    </row>
    <row r="7" spans="1:18" ht="27" customHeight="1">
      <c r="A7" s="2" t="s">
        <v>4</v>
      </c>
      <c r="B7" s="19">
        <v>-106858.85</v>
      </c>
      <c r="C7" s="19">
        <v>-70079.1</v>
      </c>
      <c r="D7" s="19">
        <v>-97096.73999999998</v>
      </c>
      <c r="E7" s="19">
        <v>-87722.82</v>
      </c>
      <c r="F7" s="19">
        <v>-46996.4</v>
      </c>
      <c r="G7" s="19">
        <v>-60684.36</v>
      </c>
      <c r="H7" s="19">
        <v>-28260.5</v>
      </c>
      <c r="I7" s="19">
        <v>-73824.56</v>
      </c>
      <c r="J7" s="19">
        <v>-22735.92000000001</v>
      </c>
      <c r="K7" s="8">
        <f>SUM(B7:J7)</f>
        <v>-594259.2500000001</v>
      </c>
      <c r="Q7"/>
      <c r="R7"/>
    </row>
    <row r="8" spans="1:11" ht="27" customHeight="1">
      <c r="A8" s="6" t="s">
        <v>5</v>
      </c>
      <c r="B8" s="7">
        <f>+B6+B7</f>
        <v>1419294.14</v>
      </c>
      <c r="C8" s="7">
        <f aca="true" t="shared" si="0" ref="C8:J8">+C6+C7</f>
        <v>1380951.3</v>
      </c>
      <c r="D8" s="7">
        <f t="shared" si="0"/>
        <v>1684122.2900000003</v>
      </c>
      <c r="E8" s="7">
        <f t="shared" si="0"/>
        <v>1019245.01</v>
      </c>
      <c r="F8" s="7">
        <f t="shared" si="0"/>
        <v>1034803.8700000002</v>
      </c>
      <c r="G8" s="7">
        <f t="shared" si="0"/>
        <v>1134920.8299999998</v>
      </c>
      <c r="H8" s="7">
        <f t="shared" si="0"/>
        <v>1064333.7399999998</v>
      </c>
      <c r="I8" s="7">
        <f t="shared" si="0"/>
        <v>1447574.17</v>
      </c>
      <c r="J8" s="7">
        <f t="shared" si="0"/>
        <v>511863.1600000001</v>
      </c>
      <c r="K8" s="7">
        <f>+K7+K6</f>
        <v>10697108.510000002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704824.0400000002</v>
      </c>
      <c r="C13" s="10">
        <v>475228.51</v>
      </c>
      <c r="D13" s="10">
        <v>1555523.28</v>
      </c>
      <c r="E13" s="10">
        <v>1260540.7999999996</v>
      </c>
      <c r="F13" s="10">
        <v>1281813.77</v>
      </c>
      <c r="G13" s="10">
        <v>771557.11</v>
      </c>
      <c r="H13" s="10">
        <v>459880.37999999995</v>
      </c>
      <c r="I13" s="10">
        <v>543091.3500000001</v>
      </c>
      <c r="J13" s="10">
        <v>672771.33</v>
      </c>
      <c r="K13" s="10">
        <v>840796.5499999999</v>
      </c>
      <c r="L13" s="10">
        <f>SUM(B13:K13)</f>
        <v>8566027.120000001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-126833.39</v>
      </c>
      <c r="C14" s="8">
        <v>-22057.2</v>
      </c>
      <c r="D14" s="8">
        <v>-66840.4</v>
      </c>
      <c r="E14" s="8">
        <v>-51712.920000000115</v>
      </c>
      <c r="F14" s="8">
        <v>-44193.6</v>
      </c>
      <c r="G14" s="8">
        <v>-35745.6</v>
      </c>
      <c r="H14" s="8">
        <v>-23277.65</v>
      </c>
      <c r="I14" s="8">
        <v>-22915.780000000002</v>
      </c>
      <c r="J14" s="8">
        <v>-23482.8</v>
      </c>
      <c r="K14" s="8">
        <v>-41580</v>
      </c>
      <c r="L14" s="8">
        <f>SUM(B14:K14)</f>
        <v>-458639.3400000001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577990.6500000001</v>
      </c>
      <c r="C15" s="7">
        <f aca="true" t="shared" si="1" ref="C15:K15">+C13+C14</f>
        <v>453171.31</v>
      </c>
      <c r="D15" s="7">
        <f t="shared" si="1"/>
        <v>1488682.8800000001</v>
      </c>
      <c r="E15" s="7">
        <f t="shared" si="1"/>
        <v>1208827.8799999994</v>
      </c>
      <c r="F15" s="7">
        <f t="shared" si="1"/>
        <v>1237620.17</v>
      </c>
      <c r="G15" s="7">
        <f t="shared" si="1"/>
        <v>735811.51</v>
      </c>
      <c r="H15" s="7">
        <f t="shared" si="1"/>
        <v>436602.7299999999</v>
      </c>
      <c r="I15" s="7">
        <f t="shared" si="1"/>
        <v>520175.57000000007</v>
      </c>
      <c r="J15" s="7">
        <f t="shared" si="1"/>
        <v>649288.5299999999</v>
      </c>
      <c r="K15" s="7">
        <f t="shared" si="1"/>
        <v>799216.5499999999</v>
      </c>
      <c r="L15" s="7">
        <f>+L13+L14</f>
        <v>8107387.780000001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1318399.6299999997</v>
      </c>
      <c r="C20" s="10">
        <v>935714.99</v>
      </c>
      <c r="D20" s="10">
        <v>845233.3200000001</v>
      </c>
      <c r="E20" s="10">
        <v>253974.92999999996</v>
      </c>
      <c r="F20" s="10">
        <v>904565.46</v>
      </c>
      <c r="G20" s="10">
        <v>1276755.99</v>
      </c>
      <c r="H20" s="10">
        <v>251044.24999999997</v>
      </c>
      <c r="I20" s="10">
        <v>989593.3899999999</v>
      </c>
      <c r="J20" s="10">
        <v>854057.56</v>
      </c>
      <c r="K20" s="10">
        <v>1145737.05</v>
      </c>
      <c r="L20" s="10">
        <v>1047441.18</v>
      </c>
      <c r="M20" s="10">
        <v>580863.1500000001</v>
      </c>
      <c r="N20" s="10">
        <v>299879.1</v>
      </c>
      <c r="O20" s="10">
        <f>SUM(B20:N20)</f>
        <v>10703260</v>
      </c>
    </row>
    <row r="21" spans="1:15" ht="27" customHeight="1">
      <c r="A21" s="2" t="s">
        <v>4</v>
      </c>
      <c r="B21" s="8">
        <v>-1260308.0699999998</v>
      </c>
      <c r="C21" s="8">
        <v>-912760.9</v>
      </c>
      <c r="D21" s="8">
        <v>-25203.2</v>
      </c>
      <c r="E21" s="8">
        <v>-8483.2</v>
      </c>
      <c r="F21" s="8">
        <v>-27068.8</v>
      </c>
      <c r="G21" s="8">
        <v>-53561.2</v>
      </c>
      <c r="H21" s="8">
        <v>-7695.6</v>
      </c>
      <c r="I21" s="8">
        <v>-60033.6</v>
      </c>
      <c r="J21" s="8">
        <v>-32876.8</v>
      </c>
      <c r="K21" s="8">
        <v>-22528</v>
      </c>
      <c r="L21" s="8">
        <v>-15791.6</v>
      </c>
      <c r="M21" s="8">
        <v>-22836</v>
      </c>
      <c r="N21" s="8">
        <v>-15246</v>
      </c>
      <c r="O21" s="8">
        <f>SUM(B21:N21)</f>
        <v>-2464392.97</v>
      </c>
    </row>
    <row r="22" spans="1:15" ht="27" customHeight="1">
      <c r="A22" s="6" t="s">
        <v>5</v>
      </c>
      <c r="B22" s="7">
        <f>+B20+B21</f>
        <v>58091.55999999982</v>
      </c>
      <c r="C22" s="7">
        <f aca="true" t="shared" si="2" ref="C22:N22">+C20+C21</f>
        <v>22954.089999999967</v>
      </c>
      <c r="D22" s="7">
        <f t="shared" si="2"/>
        <v>820030.1200000001</v>
      </c>
      <c r="E22" s="7">
        <f t="shared" si="2"/>
        <v>245491.72999999995</v>
      </c>
      <c r="F22" s="7">
        <f t="shared" si="2"/>
        <v>877496.6599999999</v>
      </c>
      <c r="G22" s="7">
        <f t="shared" si="2"/>
        <v>1223194.79</v>
      </c>
      <c r="H22" s="7">
        <f t="shared" si="2"/>
        <v>243348.64999999997</v>
      </c>
      <c r="I22" s="7">
        <f t="shared" si="2"/>
        <v>929559.7899999999</v>
      </c>
      <c r="J22" s="7">
        <f t="shared" si="2"/>
        <v>821180.76</v>
      </c>
      <c r="K22" s="7">
        <f t="shared" si="2"/>
        <v>1123209.05</v>
      </c>
      <c r="L22" s="7">
        <f t="shared" si="2"/>
        <v>1031649.5800000001</v>
      </c>
      <c r="M22" s="7">
        <f t="shared" si="2"/>
        <v>558027.1500000001</v>
      </c>
      <c r="N22" s="7">
        <f t="shared" si="2"/>
        <v>284633.1</v>
      </c>
      <c r="O22" s="7">
        <f>+O20+O21</f>
        <v>8238867.029999999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2024-01-24T23:40:46Z</dcterms:modified>
  <cp:category/>
  <cp:version/>
  <cp:contentType/>
  <cp:contentStatus/>
</cp:coreProperties>
</file>