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<sst xmlns="http://schemas.openxmlformats.org/spreadsheetml/2006/main" count="81" uniqueCount="63">
  <si>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</si>
  <si>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</si>
  <si>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</si>
  <si>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</si>
  <si>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</si>
  <si>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</si>
  <si>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</si>
  <si>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</si>
  <si>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</si>
  <si>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</si>
  <si>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</si>
  <si>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</si>
  <si>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</si>
  <si>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</si>
  <si>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</si>
  <si>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</si>
  <si>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</si>
  <si>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</si>
  <si>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</si>
  <si>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</si>
  <si>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</si>
  <si>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</si>
  <si>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</si>
  <si>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</si>
  <si>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</si>
  <si>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</si>
  <si>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</si>
  <si>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</si>
  <si>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</si>
  <si>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</si>
  <si>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</si>
  <si>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</si>
  <si>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</si>
  <si>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</si>
  <si>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</si>
  <si>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</si>
  <si>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</si>
  <si>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</si>
  <si>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</si>
  <si>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</si>
  <si>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</si>
  <si>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</si>
  <si>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</si>
  <si>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</si>
  <si>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</si>
  <si>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</si>
  <si>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</si>
  <si>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</si>
  <si>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</si>
  <si>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</si>
  <si>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</si>
  <si>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</si>
  <si>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</si>
  <si>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</si>
  <si>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</si>
  <si>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</si>
  <si>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</si>
  <si>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</si>
  <si>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</si>
  <si>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</si>
  <si>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</si>
  <si>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</si>
  <si>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09/01/24 - VENCIMENTO 16/01/24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</si>
</sst>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1525213.1199999999</v>
      </c>
      <c r="C6" s="10">
        <v>1443625.1100000003</v>
      </c>
      <c r="D6" s="10">
        <v>1767633.5899999999</v>
      </c>
      <c r="E6" s="10">
        <v>1111759.5</v>
      </c>
      <c r="F6" s="10">
        <v>1069790.46</v>
      </c>
      <c r="G6" s="10">
        <v>1193004.03</v>
      </c>
      <c r="H6" s="10">
        <v>1095225.95</v>
      </c>
      <c r="I6" s="10">
        <v>1511390.78</v>
      </c>
      <c r="J6" s="10">
        <v>530128.3200000002</v>
      </c>
      <c r="K6" s="10">
        <f>SUM(B6:J6)</f>
        <v>11247770.86</v>
      </c>
      <c r="Q6"/>
      <c r="R6"/>
    </row>
    <row r="7" spans="1:18" ht="27" customHeight="1">
      <c r="A7" s="2" t="s">
        <v>4</v>
      </c>
      <c r="B7" s="19">
        <v>-156047.76</v>
      </c>
      <c r="C7" s="19">
        <v>-70256.7</v>
      </c>
      <c r="D7" s="19">
        <v>1415231.52</v>
      </c>
      <c r="E7" s="19">
        <v>-129185</v>
      </c>
      <c r="F7" s="19">
        <v>-47075.6</v>
      </c>
      <c r="G7" s="19">
        <v>-94234.33</v>
      </c>
      <c r="H7" s="19">
        <v>1036266.07</v>
      </c>
      <c r="I7" s="19">
        <v>-83564.18</v>
      </c>
      <c r="J7" s="19">
        <v>298123.52</v>
      </c>
      <c r="K7" s="8">
        <f>SUM(B7:J7)</f>
        <v>2169257.54</v>
      </c>
      <c r="Q7"/>
      <c r="R7"/>
    </row>
    <row r="8" spans="1:11" ht="27" customHeight="1">
      <c r="A8" s="6" t="s">
        <v>5</v>
      </c>
      <c r="B8" s="7">
        <f>+B6+B7</f>
        <v>1369165.3599999999</v>
      </c>
      <c r="C8" s="7">
        <f aca="true" t="shared" si="0" ref="C8:J8">+C6+C7</f>
        <v>1373368.4100000004</v>
      </c>
      <c r="D8" s="7">
        <f t="shared" si="0"/>
        <v>3182865.11</v>
      </c>
      <c r="E8" s="7">
        <f t="shared" si="0"/>
        <v>982574.5</v>
      </c>
      <c r="F8" s="7">
        <f t="shared" si="0"/>
        <v>1022714.86</v>
      </c>
      <c r="G8" s="7">
        <f t="shared" si="0"/>
        <v>1098769.7</v>
      </c>
      <c r="H8" s="7">
        <f t="shared" si="0"/>
        <v>2131492.02</v>
      </c>
      <c r="I8" s="7">
        <f t="shared" si="0"/>
        <v>1427826.6</v>
      </c>
      <c r="J8" s="7">
        <f t="shared" si="0"/>
        <v>828251.8400000002</v>
      </c>
      <c r="K8" s="7">
        <f>+K7+K6</f>
        <v>13417028.399999999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706232.5400000002</v>
      </c>
      <c r="C13" s="10">
        <v>475855.6099999999</v>
      </c>
      <c r="D13" s="10">
        <v>1549467.85</v>
      </c>
      <c r="E13" s="10">
        <v>1262193.3599999999</v>
      </c>
      <c r="F13" s="10">
        <v>1276075.4200000002</v>
      </c>
      <c r="G13" s="10">
        <v>767728.35</v>
      </c>
      <c r="H13" s="10">
        <v>458723.17999999993</v>
      </c>
      <c r="I13" s="10">
        <v>540153.66</v>
      </c>
      <c r="J13" s="10">
        <v>670636.6100000001</v>
      </c>
      <c r="K13" s="10">
        <v>838516.74</v>
      </c>
      <c r="L13" s="10">
        <f>SUM(B13:K13)</f>
        <v>8545583.32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-128263.39</v>
      </c>
      <c r="C14" s="8">
        <v>-23584</v>
      </c>
      <c r="D14" s="8">
        <v>-67645.6</v>
      </c>
      <c r="E14" s="8">
        <v>1083005.0799999998</v>
      </c>
      <c r="F14" s="8">
        <v>1298970.4</v>
      </c>
      <c r="G14" s="8">
        <v>-35613.6</v>
      </c>
      <c r="H14" s="8">
        <v>-22982.85</v>
      </c>
      <c r="I14" s="8">
        <v>459518.23</v>
      </c>
      <c r="J14" s="8">
        <v>-24239.6</v>
      </c>
      <c r="K14" s="8">
        <v>-42262</v>
      </c>
      <c r="L14" s="8">
        <f>SUM(B14:K14)</f>
        <v>2496902.6699999995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577969.1500000001</v>
      </c>
      <c r="C15" s="7">
        <f aca="true" t="shared" si="1" ref="C15:K15">+C13+C14</f>
        <v>452271.6099999999</v>
      </c>
      <c r="D15" s="7">
        <f t="shared" si="1"/>
        <v>1481822.25</v>
      </c>
      <c r="E15" s="7">
        <f t="shared" si="1"/>
        <v>2345198.4399999995</v>
      </c>
      <c r="F15" s="7">
        <f t="shared" si="1"/>
        <v>2575045.8200000003</v>
      </c>
      <c r="G15" s="7">
        <f t="shared" si="1"/>
        <v>732114.75</v>
      </c>
      <c r="H15" s="7">
        <f t="shared" si="1"/>
        <v>435740.32999999996</v>
      </c>
      <c r="I15" s="7">
        <f t="shared" si="1"/>
        <v>999671.89</v>
      </c>
      <c r="J15" s="7">
        <f t="shared" si="1"/>
        <v>646397.0100000001</v>
      </c>
      <c r="K15" s="7">
        <f t="shared" si="1"/>
        <v>796254.74</v>
      </c>
      <c r="L15" s="7">
        <f>+L13+L14</f>
        <v>11042485.99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1318069.97</v>
      </c>
      <c r="C20" s="10">
        <v>932229.3</v>
      </c>
      <c r="D20" s="10">
        <v>836473.7900000002</v>
      </c>
      <c r="E20" s="10">
        <v>258984.69999999992</v>
      </c>
      <c r="F20" s="10">
        <v>905023.41</v>
      </c>
      <c r="G20" s="10">
        <v>1273319.8900000001</v>
      </c>
      <c r="H20" s="10">
        <v>248808.14999999997</v>
      </c>
      <c r="I20" s="10">
        <v>992704.1499999999</v>
      </c>
      <c r="J20" s="10">
        <v>846930.41</v>
      </c>
      <c r="K20" s="10">
        <v>1145795.6300000001</v>
      </c>
      <c r="L20" s="10">
        <v>1043160.21</v>
      </c>
      <c r="M20" s="10">
        <v>582521.51</v>
      </c>
      <c r="N20" s="10">
        <v>298524.42000000004</v>
      </c>
      <c r="O20" s="10">
        <f>SUM(B20:N20)</f>
        <v>10682545.540000003</v>
      </c>
    </row>
    <row r="21" spans="1:15" ht="27" customHeight="1">
      <c r="A21" s="2" t="s">
        <v>4</v>
      </c>
      <c r="B21" s="8">
        <v>-1259978.4100000001</v>
      </c>
      <c r="C21" s="8">
        <v>-909275.2000000001</v>
      </c>
      <c r="D21" s="8">
        <v>-26307.6</v>
      </c>
      <c r="E21" s="8">
        <v>-9372</v>
      </c>
      <c r="F21" s="8">
        <v>-28248</v>
      </c>
      <c r="G21" s="8">
        <v>-55013.2</v>
      </c>
      <c r="H21" s="8">
        <v>-8087.2</v>
      </c>
      <c r="I21" s="8">
        <v>-64015.6</v>
      </c>
      <c r="J21" s="8">
        <v>-35222</v>
      </c>
      <c r="K21" s="8">
        <v>1101332.4</v>
      </c>
      <c r="L21" s="8">
        <v>1018583.6</v>
      </c>
      <c r="M21" s="8">
        <v>-23359.6</v>
      </c>
      <c r="N21" s="8">
        <v>-15942.79</v>
      </c>
      <c r="O21" s="8">
        <f>SUM(B21:N21)</f>
        <v>-314905.60000000097</v>
      </c>
    </row>
    <row r="22" spans="1:15" ht="27" customHeight="1">
      <c r="A22" s="6" t="s">
        <v>5</v>
      </c>
      <c r="B22" s="7">
        <f>+B20+B21</f>
        <v>58091.55999999982</v>
      </c>
      <c r="C22" s="7">
        <f aca="true" t="shared" si="2" ref="C22:N22">+C20+C21</f>
        <v>22954.099999999977</v>
      </c>
      <c r="D22" s="7">
        <f t="shared" si="2"/>
        <v>810166.1900000002</v>
      </c>
      <c r="E22" s="7">
        <f t="shared" si="2"/>
        <v>249612.69999999992</v>
      </c>
      <c r="F22" s="7">
        <f t="shared" si="2"/>
        <v>876775.41</v>
      </c>
      <c r="G22" s="7">
        <f t="shared" si="2"/>
        <v>1218306.6900000002</v>
      </c>
      <c r="H22" s="7">
        <f t="shared" si="2"/>
        <v>240720.94999999995</v>
      </c>
      <c r="I22" s="7">
        <f t="shared" si="2"/>
        <v>928688.5499999999</v>
      </c>
      <c r="J22" s="7">
        <f t="shared" si="2"/>
        <v>811708.41</v>
      </c>
      <c r="K22" s="7">
        <f t="shared" si="2"/>
        <v>2247128.0300000003</v>
      </c>
      <c r="L22" s="7">
        <f t="shared" si="2"/>
        <v>2061743.81</v>
      </c>
      <c r="M22" s="7">
        <f t="shared" si="2"/>
        <v>559161.91</v>
      </c>
      <c r="N22" s="7">
        <f t="shared" si="2"/>
        <v>282581.63000000006</v>
      </c>
      <c r="O22" s="7">
        <f>+O20+O21</f>
        <v>10367639.940000001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2024-01-15T19:13:04Z</dcterms:modified>
  <cp:category/>
  <cp:version/>
  <cp:contentType/>
  <cp:contentStatus/>
</cp:coreProperties>
</file>