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<sst xmlns="http://schemas.openxmlformats.org/spreadsheetml/2006/main" count="81" uniqueCount="63">
  <si>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</si>
  <si>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</si>
  <si>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</si>
  <si>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</si>
  <si>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</si>
  <si>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</si>
  <si>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</si>
  <si>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</si>
  <si>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</si>
  <si>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</si>
  <si>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</si>
  <si>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</si>
  <si>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</si>
  <si>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</si>
  <si>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</si>
  <si>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</si>
  <si>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</si>
  <si>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</si>
  <si>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</si>
  <si>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</si>
  <si>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</si>
  <si>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</si>
  <si>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</si>
  <si>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</si>
  <si>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</si>
  <si>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</si>
  <si>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</si>
  <si>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</si>
  <si>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</si>
  <si>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</si>
  <si>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</si>
  <si>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</si>
  <si>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</si>
  <si>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</si>
  <si>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</si>
  <si>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</si>
  <si>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</si>
  <si>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</si>
  <si>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</si>
  <si>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</si>
  <si>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</si>
  <si>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</si>
  <si>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</si>
  <si>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</si>
  <si>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</si>
  <si>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</si>
  <si>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</si>
  <si>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</si>
  <si>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</si>
  <si>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</si>
  <si>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</si>
  <si>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</si>
  <si>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</si>
  <si>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</si>
  <si>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</si>
  <si>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</si>
  <si>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</si>
  <si>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</si>
  <si>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</si>
  <si>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</si>
  <si>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</si>
  <si>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</si>
  <si>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06/01/24 - VENCIMENTO 12/01/24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</si>
</sst>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881454.8600000001</v>
      </c>
      <c r="C6" s="10">
        <v>854853.6199999998</v>
      </c>
      <c r="D6" s="10">
        <v>1142141.9500000002</v>
      </c>
      <c r="E6" s="10">
        <v>638671.8600000001</v>
      </c>
      <c r="F6" s="10">
        <v>726083.04</v>
      </c>
      <c r="G6" s="10">
        <v>832569.6400000001</v>
      </c>
      <c r="H6" s="10">
        <v>763812.2400000001</v>
      </c>
      <c r="I6" s="10">
        <v>955892.28</v>
      </c>
      <c r="J6" s="10">
        <v>252314.13</v>
      </c>
      <c r="K6" s="10">
        <f>SUM(B6:J6)</f>
        <v>7047793.620000001</v>
      </c>
      <c r="Q6"/>
      <c r="R6"/>
    </row>
    <row r="7" spans="1:18" ht="27" customHeight="1">
      <c r="A7" s="2" t="s">
        <v>4</v>
      </c>
      <c r="B7" s="19">
        <v>-44805.2</v>
      </c>
      <c r="C7" s="19">
        <v>-42891.2</v>
      </c>
      <c r="D7" s="19">
        <v>-1117365.03</v>
      </c>
      <c r="E7" s="19">
        <v>-29484.4</v>
      </c>
      <c r="F7" s="19">
        <v>-34509.2</v>
      </c>
      <c r="G7" s="19">
        <v>-22783.2</v>
      </c>
      <c r="H7" s="19">
        <v>-712641.6</v>
      </c>
      <c r="I7" s="19">
        <v>-45425.6</v>
      </c>
      <c r="J7" s="19">
        <v>-228558.51</v>
      </c>
      <c r="K7" s="8">
        <f>SUM(B7:J7)</f>
        <v>-2278463.9399999995</v>
      </c>
      <c r="Q7"/>
      <c r="R7"/>
    </row>
    <row r="8" spans="1:11" ht="27" customHeight="1">
      <c r="A8" s="6" t="s">
        <v>5</v>
      </c>
      <c r="B8" s="7">
        <f>+B6+B7</f>
        <v>836649.6600000001</v>
      </c>
      <c r="C8" s="7">
        <f aca="true" t="shared" si="0" ref="C8:J8">+C6+C7</f>
        <v>811962.4199999998</v>
      </c>
      <c r="D8" s="7">
        <f t="shared" si="0"/>
        <v>24776.92000000016</v>
      </c>
      <c r="E8" s="7">
        <f t="shared" si="0"/>
        <v>609187.4600000001</v>
      </c>
      <c r="F8" s="7">
        <f t="shared" si="0"/>
        <v>691573.8400000001</v>
      </c>
      <c r="G8" s="7">
        <f t="shared" si="0"/>
        <v>809786.4400000002</v>
      </c>
      <c r="H8" s="7">
        <f t="shared" si="0"/>
        <v>51170.64000000013</v>
      </c>
      <c r="I8" s="7">
        <f t="shared" si="0"/>
        <v>910466.68</v>
      </c>
      <c r="J8" s="7">
        <f t="shared" si="0"/>
        <v>23755.619999999995</v>
      </c>
      <c r="K8" s="7">
        <f>+K7+K6</f>
        <v>4769329.680000002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438164.72</v>
      </c>
      <c r="C13" s="10">
        <v>285482.99</v>
      </c>
      <c r="D13" s="10">
        <v>971180.5299999999</v>
      </c>
      <c r="E13" s="10">
        <v>790874.4</v>
      </c>
      <c r="F13" s="10">
        <v>893666.11</v>
      </c>
      <c r="G13" s="10">
        <v>424765.7800000001</v>
      </c>
      <c r="H13" s="10">
        <v>246297.83000000002</v>
      </c>
      <c r="I13" s="10">
        <v>343677.69999999995</v>
      </c>
      <c r="J13" s="10">
        <v>303730.68999999994</v>
      </c>
      <c r="K13" s="10">
        <v>535686.22</v>
      </c>
      <c r="L13" s="10">
        <f>SUM(B13:K13)</f>
        <v>5233526.97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-121900.98999999999</v>
      </c>
      <c r="C14" s="8">
        <v>-16684.79999999999</v>
      </c>
      <c r="D14" s="8">
        <v>-49064.40000000002</v>
      </c>
      <c r="E14" s="8">
        <v>-790874.4</v>
      </c>
      <c r="F14" s="8">
        <v>-879637.6</v>
      </c>
      <c r="G14" s="8">
        <v>-22519.20000000001</v>
      </c>
      <c r="H14" s="8">
        <v>-16519.25</v>
      </c>
      <c r="I14" s="8">
        <v>-328833.6</v>
      </c>
      <c r="J14" s="8">
        <v>-10665.599999999977</v>
      </c>
      <c r="K14" s="8">
        <v>-29488.79999999999</v>
      </c>
      <c r="L14" s="8">
        <f>SUM(B14:K14)</f>
        <v>-2266188.6399999997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316263.73</v>
      </c>
      <c r="C15" s="7">
        <f aca="true" t="shared" si="1" ref="C15:K15">+C13+C14</f>
        <v>268798.19</v>
      </c>
      <c r="D15" s="7">
        <f t="shared" si="1"/>
        <v>922116.1299999999</v>
      </c>
      <c r="E15" s="7">
        <f t="shared" si="1"/>
        <v>0</v>
      </c>
      <c r="F15" s="7">
        <f t="shared" si="1"/>
        <v>14028.51000000001</v>
      </c>
      <c r="G15" s="7">
        <f t="shared" si="1"/>
        <v>402246.5800000001</v>
      </c>
      <c r="H15" s="7">
        <f t="shared" si="1"/>
        <v>229778.58000000002</v>
      </c>
      <c r="I15" s="7">
        <f t="shared" si="1"/>
        <v>14844.099999999977</v>
      </c>
      <c r="J15" s="7">
        <f t="shared" si="1"/>
        <v>293065.08999999997</v>
      </c>
      <c r="K15" s="7">
        <f t="shared" si="1"/>
        <v>506197.42</v>
      </c>
      <c r="L15" s="7">
        <f>+L13+L14</f>
        <v>2967338.33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969894.1100000001</v>
      </c>
      <c r="C20" s="10">
        <v>693336.43</v>
      </c>
      <c r="D20" s="10">
        <v>638379.52</v>
      </c>
      <c r="E20" s="10">
        <v>192498.01999999996</v>
      </c>
      <c r="F20" s="10">
        <v>601611.9500000001</v>
      </c>
      <c r="G20" s="10">
        <v>866098.13</v>
      </c>
      <c r="H20" s="10">
        <v>180195.27999999994</v>
      </c>
      <c r="I20" s="10">
        <v>650764.1799999999</v>
      </c>
      <c r="J20" s="10">
        <v>568038.88</v>
      </c>
      <c r="K20" s="10">
        <v>820122.0200000001</v>
      </c>
      <c r="L20" s="10">
        <v>741375.1599999999</v>
      </c>
      <c r="M20" s="10">
        <v>391024.97000000003</v>
      </c>
      <c r="N20" s="10">
        <v>194109.93999999997</v>
      </c>
      <c r="O20" s="10">
        <f>SUM(B20:N20)</f>
        <v>7507448.590000001</v>
      </c>
    </row>
    <row r="21" spans="1:15" ht="27" customHeight="1">
      <c r="A21" s="2" t="s">
        <v>4</v>
      </c>
      <c r="B21" s="8">
        <v>-897072.8</v>
      </c>
      <c r="C21" s="8">
        <v>-640831.2</v>
      </c>
      <c r="D21" s="8">
        <v>-23584</v>
      </c>
      <c r="E21" s="8">
        <v>-7832</v>
      </c>
      <c r="F21" s="8">
        <v>-24442</v>
      </c>
      <c r="G21" s="8">
        <v>-48426.4</v>
      </c>
      <c r="H21" s="8">
        <v>-7251.2</v>
      </c>
      <c r="I21" s="8">
        <v>-47678.4</v>
      </c>
      <c r="J21" s="8">
        <v>-28978.4</v>
      </c>
      <c r="K21" s="8">
        <v>-741155.2</v>
      </c>
      <c r="L21" s="8">
        <v>-680634.4</v>
      </c>
      <c r="M21" s="8">
        <v>-16473.6</v>
      </c>
      <c r="N21" s="8">
        <v>-11004.4</v>
      </c>
      <c r="O21" s="8">
        <f>SUM(B21:N21)</f>
        <v>-3175363.9999999995</v>
      </c>
    </row>
    <row r="22" spans="1:15" ht="27" customHeight="1">
      <c r="A22" s="6" t="s">
        <v>5</v>
      </c>
      <c r="B22" s="7">
        <f>+B20+B21</f>
        <v>72821.31000000006</v>
      </c>
      <c r="C22" s="7">
        <f aca="true" t="shared" si="2" ref="C22:N22">+C20+C21</f>
        <v>52505.2300000001</v>
      </c>
      <c r="D22" s="7">
        <f t="shared" si="2"/>
        <v>614795.52</v>
      </c>
      <c r="E22" s="7">
        <f t="shared" si="2"/>
        <v>184666.01999999996</v>
      </c>
      <c r="F22" s="7">
        <f t="shared" si="2"/>
        <v>577169.9500000001</v>
      </c>
      <c r="G22" s="7">
        <f t="shared" si="2"/>
        <v>817671.73</v>
      </c>
      <c r="H22" s="7">
        <f t="shared" si="2"/>
        <v>172944.07999999993</v>
      </c>
      <c r="I22" s="7">
        <f t="shared" si="2"/>
        <v>603085.7799999999</v>
      </c>
      <c r="J22" s="7">
        <f t="shared" si="2"/>
        <v>539060.48</v>
      </c>
      <c r="K22" s="7">
        <f t="shared" si="2"/>
        <v>78966.82000000018</v>
      </c>
      <c r="L22" s="7">
        <f t="shared" si="2"/>
        <v>60740.75999999989</v>
      </c>
      <c r="M22" s="7">
        <f t="shared" si="2"/>
        <v>374551.37000000005</v>
      </c>
      <c r="N22" s="7">
        <f t="shared" si="2"/>
        <v>183105.53999999998</v>
      </c>
      <c r="O22" s="7">
        <f>+O20+O21</f>
        <v>4332084.590000002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2024-01-11T19:10:47Z</dcterms:modified>
  <cp:category/>
  <cp:version/>
  <cp:contentType/>
  <cp:contentStatus/>
</cp:coreProperties>
</file>