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" windowWidth="14880" windowHeight="624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<sst xmlns="http://schemas.openxmlformats.org/spreadsheetml/2006/main" count="81" uniqueCount="63">
  <si>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</si>
  <si>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</si>
  <si>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</si>
  <si>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</si>
  <si>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</si>
  <si>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</si>
  <si>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</si>
  <si>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</si>
  <si>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</si>
  <si>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</si>
  <si>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</si>
  <si>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</si>
  <si>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</si>
  <si>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</si>
  <si>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</si>
  <si>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</si>
  <si>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</si>
  <si>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</si>
  <si>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</si>
  <si>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</si>
  <si>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</si>
  <si>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</si>
  <si>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</si>
  <si>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</si>
  <si>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</si>
  <si>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</si>
  <si>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</si>
  <si>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</si>
  <si>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</si>
  <si>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</si>
  <si>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</si>
  <si>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</si>
  <si>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</si>
  <si>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</si>
  <si>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</si>
  <si>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</si>
  <si>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</si>
  <si>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</si>
  <si>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</si>
  <si>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</si>
  <si>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</si>
  <si>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</si>
  <si>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</si>
  <si>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</si>
  <si>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</si>
  <si>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</si>
  <si>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</si>
  <si>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</si>
  <si>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</si>
  <si>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</si>
  <si>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</si>
  <si>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</si>
  <si>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</si>
  <si>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</si>
  <si>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</si>
  <si>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</si>
  <si>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</si>
  <si>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</si>
  <si>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</si>
  <si>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</si>
  <si>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</si>
  <si>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</si>
  <si>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03/01/24 - VENCIMENTO 10/01/24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</si>
</sst>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173" fontId="0" fillId="0" borderId="0" xfId="0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7"/>
  <sheetViews>
    <sheetView tabSelected="1" zoomScale="80" zoomScaleNormal="80" zoomScalePageLayoutView="0" workbookViewId="0" topLeftCell="A1">
      <selection activeCell="A4" sqref="A4:A5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2" t="s">
        <v>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39.75" customHeight="1">
      <c r="A2" s="23" t="s">
        <v>62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4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5" t="s">
        <v>1</v>
      </c>
    </row>
    <row r="5" spans="1:11" ht="27" customHeight="1">
      <c r="A5" s="24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6"/>
    </row>
    <row r="6" spans="1:18" ht="27" customHeight="1">
      <c r="A6" s="9" t="s">
        <v>3</v>
      </c>
      <c r="B6" s="10">
        <v>1545510.3499999999</v>
      </c>
      <c r="C6" s="10">
        <v>1459755.2600000002</v>
      </c>
      <c r="D6" s="10">
        <v>1761089.2500000002</v>
      </c>
      <c r="E6" s="10">
        <v>1115975.54</v>
      </c>
      <c r="F6" s="10">
        <v>1095951.6800000002</v>
      </c>
      <c r="G6" s="10">
        <v>1195782.03</v>
      </c>
      <c r="H6" s="10">
        <v>1095187.91</v>
      </c>
      <c r="I6" s="10">
        <v>1544103.2800000003</v>
      </c>
      <c r="J6" s="10">
        <v>536955.8600000001</v>
      </c>
      <c r="K6" s="10">
        <f>SUM(B6:J6)</f>
        <v>11350311.16</v>
      </c>
      <c r="Q6"/>
      <c r="R6"/>
    </row>
    <row r="7" spans="1:18" ht="27" customHeight="1">
      <c r="A7" s="2" t="s">
        <v>4</v>
      </c>
      <c r="B7" s="19">
        <v>-104479.12</v>
      </c>
      <c r="C7" s="19">
        <v>-52931.700000000004</v>
      </c>
      <c r="D7" s="19">
        <v>-93629.47999999998</v>
      </c>
      <c r="E7" s="19">
        <v>-97492.57</v>
      </c>
      <c r="F7" s="19">
        <v>-38658.4</v>
      </c>
      <c r="G7" s="19">
        <v>-63790.4</v>
      </c>
      <c r="H7" s="19">
        <v>-25557.61</v>
      </c>
      <c r="I7" s="19">
        <v>-63037.19</v>
      </c>
      <c r="J7" s="19">
        <v>-19184.15000000001</v>
      </c>
      <c r="K7" s="8">
        <f>SUM(B7:J7)</f>
        <v>-558760.62</v>
      </c>
      <c r="Q7"/>
      <c r="R7"/>
    </row>
    <row r="8" spans="1:11" ht="27" customHeight="1">
      <c r="A8" s="6" t="s">
        <v>5</v>
      </c>
      <c r="B8" s="7">
        <f>+B6+B7</f>
        <v>1441031.23</v>
      </c>
      <c r="C8" s="7">
        <f aca="true" t="shared" si="0" ref="C8:J8">+C6+C7</f>
        <v>1406823.5600000003</v>
      </c>
      <c r="D8" s="7">
        <f t="shared" si="0"/>
        <v>1667459.7700000003</v>
      </c>
      <c r="E8" s="7">
        <f t="shared" si="0"/>
        <v>1018482.97</v>
      </c>
      <c r="F8" s="7">
        <f t="shared" si="0"/>
        <v>1057293.2800000003</v>
      </c>
      <c r="G8" s="7">
        <f t="shared" si="0"/>
        <v>1131991.6300000001</v>
      </c>
      <c r="H8" s="7">
        <f t="shared" si="0"/>
        <v>1069630.2999999998</v>
      </c>
      <c r="I8" s="7">
        <f t="shared" si="0"/>
        <v>1481066.0900000003</v>
      </c>
      <c r="J8" s="7">
        <f t="shared" si="0"/>
        <v>517771.7100000001</v>
      </c>
      <c r="K8" s="7">
        <f>+K7+K6</f>
        <v>10791550.540000001</v>
      </c>
    </row>
    <row r="9" ht="36" customHeight="1"/>
    <row r="10" ht="36" customHeight="1"/>
    <row r="11" spans="1:15" ht="42" customHeight="1">
      <c r="A11" s="24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5" t="s">
        <v>1</v>
      </c>
      <c r="M11"/>
      <c r="N11"/>
      <c r="O11"/>
    </row>
    <row r="12" spans="1:15" ht="27" customHeight="1">
      <c r="A12" s="24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6"/>
      <c r="M12"/>
      <c r="N12"/>
      <c r="O12"/>
    </row>
    <row r="13" spans="1:83" ht="27" customHeight="1">
      <c r="A13" s="9" t="s">
        <v>3</v>
      </c>
      <c r="B13" s="10">
        <v>711834.6600000001</v>
      </c>
      <c r="C13" s="10">
        <v>475064.08</v>
      </c>
      <c r="D13" s="10">
        <v>1551504.69</v>
      </c>
      <c r="E13" s="10">
        <v>1231390.13</v>
      </c>
      <c r="F13" s="10">
        <v>1274586.9200000002</v>
      </c>
      <c r="G13" s="10">
        <v>778477.18</v>
      </c>
      <c r="H13" s="10">
        <v>453869.81999999995</v>
      </c>
      <c r="I13" s="10">
        <v>550298.54</v>
      </c>
      <c r="J13" s="10">
        <v>677326.8099999999</v>
      </c>
      <c r="K13" s="10">
        <v>836449.54</v>
      </c>
      <c r="L13" s="10">
        <f>SUM(B13:K13)</f>
        <v>8540802.370000001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-123251.79</v>
      </c>
      <c r="C14" s="8">
        <v>-18440.4</v>
      </c>
      <c r="D14" s="8">
        <v>-54282.8</v>
      </c>
      <c r="E14" s="8">
        <v>-43691.72000000011</v>
      </c>
      <c r="F14" s="8">
        <v>-36326.4</v>
      </c>
      <c r="G14" s="8">
        <v>-27451.6</v>
      </c>
      <c r="H14" s="8">
        <v>-20087.65</v>
      </c>
      <c r="I14" s="8">
        <v>-20007.56</v>
      </c>
      <c r="J14" s="8">
        <v>-17230.4</v>
      </c>
      <c r="K14" s="8">
        <v>-34227.6</v>
      </c>
      <c r="L14" s="8">
        <f>SUM(B14:K14)</f>
        <v>-394997.9200000001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588582.8700000001</v>
      </c>
      <c r="C15" s="7">
        <f aca="true" t="shared" si="1" ref="C15:K15">+C13+C14</f>
        <v>456623.68</v>
      </c>
      <c r="D15" s="7">
        <f t="shared" si="1"/>
        <v>1497221.89</v>
      </c>
      <c r="E15" s="7">
        <f t="shared" si="1"/>
        <v>1187698.4099999997</v>
      </c>
      <c r="F15" s="7">
        <f t="shared" si="1"/>
        <v>1238260.5200000003</v>
      </c>
      <c r="G15" s="7">
        <f t="shared" si="1"/>
        <v>751025.5800000001</v>
      </c>
      <c r="H15" s="7">
        <f t="shared" si="1"/>
        <v>433782.1699999999</v>
      </c>
      <c r="I15" s="7">
        <f t="shared" si="1"/>
        <v>530290.98</v>
      </c>
      <c r="J15" s="7">
        <f t="shared" si="1"/>
        <v>660096.4099999999</v>
      </c>
      <c r="K15" s="7">
        <f t="shared" si="1"/>
        <v>802221.9400000001</v>
      </c>
      <c r="L15" s="7">
        <f>+L13+L14</f>
        <v>8145804.450000001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4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5" t="s">
        <v>1</v>
      </c>
    </row>
    <row r="19" spans="1:15" ht="27" customHeight="1">
      <c r="A19" s="24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6"/>
    </row>
    <row r="20" spans="1:15" ht="27" customHeight="1">
      <c r="A20" s="9" t="s">
        <v>3</v>
      </c>
      <c r="B20" s="10">
        <v>1314614.88</v>
      </c>
      <c r="C20" s="10">
        <v>951408.7999999999</v>
      </c>
      <c r="D20" s="10">
        <v>847119.6100000001</v>
      </c>
      <c r="E20" s="10">
        <v>251380.30999999994</v>
      </c>
      <c r="F20" s="10">
        <v>905135.28</v>
      </c>
      <c r="G20" s="10">
        <v>1273576.3900000001</v>
      </c>
      <c r="H20" s="10">
        <v>247143.88999999996</v>
      </c>
      <c r="I20" s="10">
        <v>974471.01</v>
      </c>
      <c r="J20" s="10">
        <v>875962.7000000001</v>
      </c>
      <c r="K20" s="10">
        <v>1159923.47</v>
      </c>
      <c r="L20" s="10">
        <v>1055591.8399999999</v>
      </c>
      <c r="M20" s="10">
        <v>585916.7900000002</v>
      </c>
      <c r="N20" s="10">
        <v>300914.1</v>
      </c>
      <c r="O20" s="10">
        <f>SUM(B20:N20)</f>
        <v>10743159.07</v>
      </c>
    </row>
    <row r="21" spans="1:15" ht="27" customHeight="1">
      <c r="A21" s="2" t="s">
        <v>4</v>
      </c>
      <c r="B21" s="8">
        <v>-37140.4</v>
      </c>
      <c r="C21" s="8">
        <v>-36075.6</v>
      </c>
      <c r="D21" s="8">
        <v>-21502.8</v>
      </c>
      <c r="E21" s="8">
        <v>-7172</v>
      </c>
      <c r="F21" s="8">
        <v>-24112</v>
      </c>
      <c r="G21" s="8">
        <v>-45267.2</v>
      </c>
      <c r="H21" s="8">
        <v>-6340.4</v>
      </c>
      <c r="I21" s="8">
        <v>-48241.6</v>
      </c>
      <c r="J21" s="8">
        <v>-30742.8</v>
      </c>
      <c r="K21" s="8">
        <v>-20297.2</v>
      </c>
      <c r="L21" s="8">
        <v>-14058</v>
      </c>
      <c r="M21" s="8">
        <v>-19808.8</v>
      </c>
      <c r="N21" s="8">
        <v>-12962.4</v>
      </c>
      <c r="O21" s="8">
        <f>SUM(B21:N21)</f>
        <v>-323721.2</v>
      </c>
    </row>
    <row r="22" spans="1:15" ht="27" customHeight="1">
      <c r="A22" s="6" t="s">
        <v>5</v>
      </c>
      <c r="B22" s="7">
        <f>+B20+B21</f>
        <v>1277474.48</v>
      </c>
      <c r="C22" s="7">
        <f aca="true" t="shared" si="2" ref="C22:N22">+C20+C21</f>
        <v>915333.2</v>
      </c>
      <c r="D22" s="7">
        <f t="shared" si="2"/>
        <v>825616.81</v>
      </c>
      <c r="E22" s="7">
        <f t="shared" si="2"/>
        <v>244208.30999999994</v>
      </c>
      <c r="F22" s="7">
        <f t="shared" si="2"/>
        <v>881023.28</v>
      </c>
      <c r="G22" s="7">
        <f t="shared" si="2"/>
        <v>1228309.1900000002</v>
      </c>
      <c r="H22" s="7">
        <f t="shared" si="2"/>
        <v>240803.48999999996</v>
      </c>
      <c r="I22" s="7">
        <f t="shared" si="2"/>
        <v>926229.41</v>
      </c>
      <c r="J22" s="7">
        <f t="shared" si="2"/>
        <v>845219.9</v>
      </c>
      <c r="K22" s="7">
        <f t="shared" si="2"/>
        <v>1139626.27</v>
      </c>
      <c r="L22" s="7">
        <f t="shared" si="2"/>
        <v>1041533.8399999999</v>
      </c>
      <c r="M22" s="7">
        <f t="shared" si="2"/>
        <v>566107.9900000001</v>
      </c>
      <c r="N22" s="7">
        <f t="shared" si="2"/>
        <v>287951.69999999995</v>
      </c>
      <c r="O22" s="7">
        <f>+O20+O21</f>
        <v>10419437.870000001</v>
      </c>
    </row>
    <row r="24" ht="13.5">
      <c r="O24" s="20"/>
    </row>
    <row r="25" ht="13.5">
      <c r="O25" s="18"/>
    </row>
    <row r="27" ht="13.5">
      <c r="O27" s="21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2019-12-26T19:33:30Z</cp:lastPrinted>
  <dcterms:created xsi:type="dcterms:W3CDTF">2012-11-28T17:54:39Z</dcterms:created>
  <dcterms:modified xsi:type="dcterms:W3CDTF">2024-01-10T14:48:16Z</dcterms:modified>
  <cp:category/>
  <cp:version/>
  <cp:contentType/>
  <cp:contentStatus/>
</cp:coreProperties>
</file>