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<sst xmlns="http://schemas.openxmlformats.org/spreadsheetml/2006/main" count="81" uniqueCount="63">
  <si>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</si>
  <si>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</si>
  <si>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</si>
  <si>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</si>
  <si>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</si>
  <si>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</si>
  <si>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</si>
  <si>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</si>
  <si>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</si>
  <si>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</si>
  <si>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</si>
  <si>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</si>
  <si>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</si>
  <si>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</si>
  <si>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</si>
  <si>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</si>
  <si>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</si>
  <si>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</si>
  <si>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</si>
  <si>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</si>
  <si>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</si>
  <si>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</si>
  <si>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</si>
  <si>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</si>
  <si>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</si>
  <si>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</si>
  <si>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</si>
  <si>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</si>
  <si>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</si>
  <si>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</si>
  <si>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</si>
  <si>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</si>
  <si>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</si>
  <si>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</si>
  <si>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</si>
  <si>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</si>
  <si>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</si>
  <si>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</si>
  <si>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</si>
  <si>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</si>
  <si>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</si>
  <si>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</si>
  <si>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</si>
  <si>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</si>
  <si>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</si>
  <si>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</si>
  <si>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</si>
  <si>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</si>
  <si>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</si>
  <si>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</si>
  <si>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</si>
  <si>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</si>
  <si>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</si>
  <si>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</si>
  <si>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</si>
  <si>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</si>
  <si>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</si>
  <si>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</si>
  <si>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</si>
  <si>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</si>
  <si>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</si>
  <si>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</si>
  <si>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02/01/24 - VENCIMENTO 09/01/24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</si>
</sst>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1504040.62</v>
      </c>
      <c r="C6" s="10">
        <v>1416940.5500000003</v>
      </c>
      <c r="D6" s="10">
        <v>1656852.37</v>
      </c>
      <c r="E6" s="10">
        <v>1077243.79</v>
      </c>
      <c r="F6" s="10">
        <v>1057076</v>
      </c>
      <c r="G6" s="10">
        <v>1158117.4100000001</v>
      </c>
      <c r="H6" s="10">
        <v>1009674.2200000001</v>
      </c>
      <c r="I6" s="10">
        <v>1503092.45</v>
      </c>
      <c r="J6" s="10">
        <v>528712.9800000001</v>
      </c>
      <c r="K6" s="10">
        <f>SUM(B6:J6)</f>
        <v>10911750.39</v>
      </c>
      <c r="Q6"/>
      <c r="R6"/>
    </row>
    <row r="7" spans="1:18" ht="27" customHeight="1">
      <c r="A7" s="2" t="s">
        <v>4</v>
      </c>
      <c r="B7" s="19">
        <v>-150602.67999999993</v>
      </c>
      <c r="C7" s="19">
        <v>-51173.40000000037</v>
      </c>
      <c r="D7" s="19">
        <v>1423470.27</v>
      </c>
      <c r="E7" s="19">
        <v>-138215.8500000001</v>
      </c>
      <c r="F7" s="19">
        <v>-36005.19999999995</v>
      </c>
      <c r="G7" s="19">
        <v>-102087.56000000006</v>
      </c>
      <c r="H7" s="19">
        <v>997929.4899999999</v>
      </c>
      <c r="I7" s="19">
        <v>-71619.92999999993</v>
      </c>
      <c r="J7" s="19">
        <v>301456.58999999985</v>
      </c>
      <c r="K7" s="8">
        <f>SUM(B7:J7)</f>
        <v>2173151.7299999995</v>
      </c>
      <c r="Q7"/>
      <c r="R7"/>
    </row>
    <row r="8" spans="1:11" ht="27" customHeight="1">
      <c r="A8" s="6" t="s">
        <v>5</v>
      </c>
      <c r="B8" s="7">
        <f>+B6+B7</f>
        <v>1353437.9400000002</v>
      </c>
      <c r="C8" s="7">
        <f aca="true" t="shared" si="0" ref="C8:J8">+C6+C7</f>
        <v>1365767.15</v>
      </c>
      <c r="D8" s="7">
        <f t="shared" si="0"/>
        <v>3080322.64</v>
      </c>
      <c r="E8" s="7">
        <f t="shared" si="0"/>
        <v>939027.94</v>
      </c>
      <c r="F8" s="7">
        <f t="shared" si="0"/>
        <v>1021070.8</v>
      </c>
      <c r="G8" s="7">
        <f t="shared" si="0"/>
        <v>1056029.85</v>
      </c>
      <c r="H8" s="7">
        <f t="shared" si="0"/>
        <v>2007603.71</v>
      </c>
      <c r="I8" s="7">
        <f t="shared" si="0"/>
        <v>1431472.52</v>
      </c>
      <c r="J8" s="7">
        <f t="shared" si="0"/>
        <v>830169.57</v>
      </c>
      <c r="K8" s="7">
        <f>+K7+K6</f>
        <v>13084902.120000001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681113.7200000002</v>
      </c>
      <c r="C13" s="10">
        <v>459864.34</v>
      </c>
      <c r="D13" s="10">
        <v>1501307.33</v>
      </c>
      <c r="E13" s="10">
        <v>1156886.9799999997</v>
      </c>
      <c r="F13" s="10">
        <v>1231744.4100000001</v>
      </c>
      <c r="G13" s="10">
        <v>750626.5000000001</v>
      </c>
      <c r="H13" s="10">
        <v>428426.09999999986</v>
      </c>
      <c r="I13" s="10">
        <v>536651.04</v>
      </c>
      <c r="J13" s="10">
        <v>658854.41</v>
      </c>
      <c r="K13" s="10">
        <v>809238.0999999999</v>
      </c>
      <c r="L13" s="10">
        <f>SUM(B13:K13)</f>
        <v>8214712.93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-120387.39000000001</v>
      </c>
      <c r="C14" s="8">
        <v>-15452.799999999988</v>
      </c>
      <c r="D14" s="8">
        <v>-48672.80000000005</v>
      </c>
      <c r="E14" s="8">
        <v>1071045.3599999996</v>
      </c>
      <c r="F14" s="8">
        <v>1257167.04</v>
      </c>
      <c r="G14" s="8">
        <v>-24081.199999999953</v>
      </c>
      <c r="H14" s="8">
        <v>-18169.25</v>
      </c>
      <c r="I14" s="8">
        <v>446794.45999999996</v>
      </c>
      <c r="J14" s="8">
        <v>-14858.800000000047</v>
      </c>
      <c r="K14" s="8">
        <v>-30980.400000000023</v>
      </c>
      <c r="L14" s="8">
        <f>SUM(B14:K14)</f>
        <v>2502404.22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560726.3300000002</v>
      </c>
      <c r="C15" s="7">
        <f aca="true" t="shared" si="1" ref="C15:K15">+C13+C14</f>
        <v>444411.54000000004</v>
      </c>
      <c r="D15" s="7">
        <f t="shared" si="1"/>
        <v>1452634.53</v>
      </c>
      <c r="E15" s="7">
        <f t="shared" si="1"/>
        <v>2227932.3399999994</v>
      </c>
      <c r="F15" s="7">
        <f t="shared" si="1"/>
        <v>2488911.45</v>
      </c>
      <c r="G15" s="7">
        <f t="shared" si="1"/>
        <v>726545.3000000002</v>
      </c>
      <c r="H15" s="7">
        <f t="shared" si="1"/>
        <v>410256.84999999986</v>
      </c>
      <c r="I15" s="7">
        <f t="shared" si="1"/>
        <v>983445.5</v>
      </c>
      <c r="J15" s="7">
        <f t="shared" si="1"/>
        <v>643995.61</v>
      </c>
      <c r="K15" s="7">
        <f t="shared" si="1"/>
        <v>778257.6999999998</v>
      </c>
      <c r="L15" s="7">
        <f>+L13+L14</f>
        <v>10717117.15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1269550.45</v>
      </c>
      <c r="C20" s="10">
        <v>916828.6000000001</v>
      </c>
      <c r="D20" s="10">
        <v>801139.0400000002</v>
      </c>
      <c r="E20" s="10">
        <v>216078.78999999995</v>
      </c>
      <c r="F20" s="10">
        <v>862019.14</v>
      </c>
      <c r="G20" s="10">
        <v>1233710.76</v>
      </c>
      <c r="H20" s="10">
        <v>232787.14999999994</v>
      </c>
      <c r="I20" s="10">
        <v>935794.49</v>
      </c>
      <c r="J20" s="10">
        <v>840354.6700000002</v>
      </c>
      <c r="K20" s="10">
        <v>1108260.9800000002</v>
      </c>
      <c r="L20" s="10">
        <v>1015272.5900000001</v>
      </c>
      <c r="M20" s="10">
        <v>569680.29</v>
      </c>
      <c r="N20" s="10">
        <v>293546</v>
      </c>
      <c r="O20" s="10">
        <f>SUM(B20:N20)</f>
        <v>10295022.95</v>
      </c>
    </row>
    <row r="21" spans="1:15" ht="27" customHeight="1">
      <c r="A21" s="2" t="s">
        <v>4</v>
      </c>
      <c r="B21" s="8">
        <v>1214949.66</v>
      </c>
      <c r="C21" s="8">
        <v>834446.8400000001</v>
      </c>
      <c r="D21" s="8">
        <v>-20363.2</v>
      </c>
      <c r="E21" s="8">
        <v>-4386.8</v>
      </c>
      <c r="F21" s="8">
        <v>-22206.8</v>
      </c>
      <c r="G21" s="8">
        <v>-42020</v>
      </c>
      <c r="H21" s="8">
        <v>-5324</v>
      </c>
      <c r="I21" s="8">
        <v>-42086</v>
      </c>
      <c r="J21" s="8">
        <v>-28824.4</v>
      </c>
      <c r="K21" s="8">
        <v>1091774.4500000002</v>
      </c>
      <c r="L21" s="8">
        <v>968314.4</v>
      </c>
      <c r="M21" s="8">
        <v>-17974</v>
      </c>
      <c r="N21" s="8">
        <v>-11778.8</v>
      </c>
      <c r="O21" s="8">
        <f>SUM(B21:N21)</f>
        <v>3914521.35</v>
      </c>
    </row>
    <row r="22" spans="1:15" ht="27" customHeight="1">
      <c r="A22" s="6" t="s">
        <v>5</v>
      </c>
      <c r="B22" s="7">
        <f>+B20+B21</f>
        <v>2484500.11</v>
      </c>
      <c r="C22" s="7">
        <f aca="true" t="shared" si="2" ref="C22:N22">+C20+C21</f>
        <v>1751275.4400000002</v>
      </c>
      <c r="D22" s="7">
        <f t="shared" si="2"/>
        <v>780775.8400000002</v>
      </c>
      <c r="E22" s="7">
        <f t="shared" si="2"/>
        <v>211691.98999999996</v>
      </c>
      <c r="F22" s="7">
        <f t="shared" si="2"/>
        <v>839812.34</v>
      </c>
      <c r="G22" s="7">
        <f t="shared" si="2"/>
        <v>1191690.76</v>
      </c>
      <c r="H22" s="7">
        <f t="shared" si="2"/>
        <v>227463.14999999994</v>
      </c>
      <c r="I22" s="7">
        <f t="shared" si="2"/>
        <v>893708.49</v>
      </c>
      <c r="J22" s="7">
        <f t="shared" si="2"/>
        <v>811530.2700000001</v>
      </c>
      <c r="K22" s="7">
        <f t="shared" si="2"/>
        <v>2200035.4300000006</v>
      </c>
      <c r="L22" s="7">
        <f t="shared" si="2"/>
        <v>1983586.9900000002</v>
      </c>
      <c r="M22" s="7">
        <f t="shared" si="2"/>
        <v>551706.29</v>
      </c>
      <c r="N22" s="7">
        <f t="shared" si="2"/>
        <v>281767.2</v>
      </c>
      <c r="O22" s="7">
        <f>+O20+O21</f>
        <v>14209544.299999999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2024-01-10T14:47:55Z</dcterms:modified>
  <cp:category/>
  <cp:version/>
  <cp:contentType/>
  <cp:contentStatus/>
</cp:coreProperties>
</file>