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<sst xmlns="http://schemas.openxmlformats.org/spreadsheetml/2006/main" count="81" uniqueCount="63">
  <si>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</si>
  <si>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</si>
  <si>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</si>
  <si>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</si>
  <si>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</si>
  <si>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</si>
  <si>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</si>
  <si>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</si>
  <si>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</si>
  <si>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</si>
  <si>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</si>
  <si>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</si>
  <si>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</si>
  <si>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</si>
  <si>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</si>
  <si>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</si>
  <si>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</si>
  <si>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</si>
  <si>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</si>
  <si>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</si>
  <si>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</si>
  <si>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</si>
  <si>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</si>
  <si>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</si>
  <si>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</si>
  <si>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</si>
  <si>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</si>
  <si>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</si>
  <si>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</si>
  <si>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</si>
  <si>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</si>
  <si>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</si>
  <si>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</si>
  <si>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</si>
  <si>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</si>
  <si>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</si>
  <si>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</si>
  <si>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</si>
  <si>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</si>
  <si>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</si>
  <si>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</si>
  <si>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</si>
  <si>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</si>
  <si>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</si>
  <si>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</si>
  <si>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</si>
  <si>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</si>
  <si>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</si>
  <si>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</si>
  <si>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</si>
  <si>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</si>
  <si>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</si>
  <si>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</si>
  <si>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</si>
  <si>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</si>
  <si>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</si>
  <si>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</si>
  <si>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</si>
  <si>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</si>
  <si>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</si>
  <si>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</si>
  <si>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</si>
  <si>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01/01/24 - VENCIMENTO 08/01/24 (Tarifa Zero)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</si>
</sst>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360636.68999999994</v>
      </c>
      <c r="C6" s="10">
        <v>366832.25999999995</v>
      </c>
      <c r="D6" s="10">
        <v>520266.12000000005</v>
      </c>
      <c r="E6" s="10">
        <v>290629.95</v>
      </c>
      <c r="F6" s="10">
        <v>343555.2</v>
      </c>
      <c r="G6" s="10">
        <v>389566.63</v>
      </c>
      <c r="H6" s="10">
        <v>339611.33999999997</v>
      </c>
      <c r="I6" s="10">
        <v>486943.55</v>
      </c>
      <c r="J6" s="10">
        <v>134400.04</v>
      </c>
      <c r="K6" s="10">
        <f>SUM(B6:J6)</f>
        <v>3232441.78</v>
      </c>
      <c r="Q6"/>
      <c r="R6"/>
    </row>
    <row r="7" spans="1:18" ht="27" customHeight="1">
      <c r="A7" s="2" t="s">
        <v>4</v>
      </c>
      <c r="B7" s="19">
        <v>0</v>
      </c>
      <c r="C7" s="19">
        <v>0</v>
      </c>
      <c r="D7" s="19">
        <v>-509394.23</v>
      </c>
      <c r="E7" s="19">
        <v>0</v>
      </c>
      <c r="F7" s="19">
        <v>0</v>
      </c>
      <c r="G7" s="19">
        <v>0</v>
      </c>
      <c r="H7" s="19">
        <v>-339611.33999999997</v>
      </c>
      <c r="I7" s="19">
        <v>0</v>
      </c>
      <c r="J7" s="19">
        <v>-114772.51</v>
      </c>
      <c r="K7" s="8">
        <f>SUM(B7:J7)</f>
        <v>-963778.08</v>
      </c>
      <c r="Q7"/>
      <c r="R7"/>
    </row>
    <row r="8" spans="1:11" ht="27" customHeight="1">
      <c r="A8" s="6" t="s">
        <v>5</v>
      </c>
      <c r="B8" s="7">
        <f>+B6+B7</f>
        <v>360636.68999999994</v>
      </c>
      <c r="C8" s="7">
        <f aca="true" t="shared" si="0" ref="C8:J8">+C6+C7</f>
        <v>366832.25999999995</v>
      </c>
      <c r="D8" s="7">
        <f t="shared" si="0"/>
        <v>10871.890000000072</v>
      </c>
      <c r="E8" s="7">
        <f t="shared" si="0"/>
        <v>290629.95</v>
      </c>
      <c r="F8" s="7">
        <f t="shared" si="0"/>
        <v>343555.2</v>
      </c>
      <c r="G8" s="7">
        <f t="shared" si="0"/>
        <v>389566.63</v>
      </c>
      <c r="H8" s="7">
        <f t="shared" si="0"/>
        <v>0</v>
      </c>
      <c r="I8" s="7">
        <f t="shared" si="0"/>
        <v>486943.55</v>
      </c>
      <c r="J8" s="7">
        <f t="shared" si="0"/>
        <v>19627.530000000013</v>
      </c>
      <c r="K8" s="7">
        <f>+K7+K6</f>
        <v>2268663.6999999997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195359.91999999998</v>
      </c>
      <c r="C13" s="10">
        <v>114760.9</v>
      </c>
      <c r="D13" s="10">
        <v>387251.67000000004</v>
      </c>
      <c r="E13" s="10">
        <v>360857.60000000003</v>
      </c>
      <c r="F13" s="10">
        <v>447652.24</v>
      </c>
      <c r="G13" s="10">
        <v>177326.65999999997</v>
      </c>
      <c r="H13" s="10">
        <v>122519.56000000001</v>
      </c>
      <c r="I13" s="10">
        <v>157157.02999999997</v>
      </c>
      <c r="J13" s="10">
        <v>144843.74000000002</v>
      </c>
      <c r="K13" s="10">
        <v>263847.44</v>
      </c>
      <c r="L13" s="10">
        <f>SUM(B13:K13)</f>
        <v>2371576.7600000002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-106870.59</v>
      </c>
      <c r="C14" s="8">
        <v>0</v>
      </c>
      <c r="D14" s="8">
        <v>0</v>
      </c>
      <c r="E14" s="8">
        <v>-360857.60000000003</v>
      </c>
      <c r="F14" s="8">
        <v>-447652.24</v>
      </c>
      <c r="G14" s="8">
        <v>0</v>
      </c>
      <c r="H14" s="8">
        <v>-6597.25</v>
      </c>
      <c r="I14" s="8">
        <v>-157157.02999999997</v>
      </c>
      <c r="J14" s="8">
        <v>0</v>
      </c>
      <c r="K14" s="8">
        <v>0</v>
      </c>
      <c r="L14" s="8">
        <f>SUM(B14:K14)</f>
        <v>-1079134.71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88489.32999999999</v>
      </c>
      <c r="C15" s="7">
        <f aca="true" t="shared" si="1" ref="C15:K15">+C13+C14</f>
        <v>114760.9</v>
      </c>
      <c r="D15" s="7">
        <f t="shared" si="1"/>
        <v>387251.67000000004</v>
      </c>
      <c r="E15" s="7">
        <f t="shared" si="1"/>
        <v>0</v>
      </c>
      <c r="F15" s="7">
        <f t="shared" si="1"/>
        <v>0</v>
      </c>
      <c r="G15" s="7">
        <f t="shared" si="1"/>
        <v>177326.65999999997</v>
      </c>
      <c r="H15" s="7">
        <f t="shared" si="1"/>
        <v>115922.31000000001</v>
      </c>
      <c r="I15" s="7">
        <f t="shared" si="1"/>
        <v>0</v>
      </c>
      <c r="J15" s="7">
        <f t="shared" si="1"/>
        <v>144843.74000000002</v>
      </c>
      <c r="K15" s="7">
        <f t="shared" si="1"/>
        <v>263847.44</v>
      </c>
      <c r="L15" s="7">
        <f>+L13+L14</f>
        <v>1292442.0500000003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452048.8199999999</v>
      </c>
      <c r="C20" s="10">
        <v>288408.53</v>
      </c>
      <c r="D20" s="10">
        <v>259760.27999999997</v>
      </c>
      <c r="E20" s="10">
        <v>81879.35</v>
      </c>
      <c r="F20" s="10">
        <v>280214.22</v>
      </c>
      <c r="G20" s="10">
        <v>379118.74</v>
      </c>
      <c r="H20" s="10">
        <v>86559.30000000002</v>
      </c>
      <c r="I20" s="10">
        <v>283530.54000000004</v>
      </c>
      <c r="J20" s="10">
        <v>304033.74999999994</v>
      </c>
      <c r="K20" s="10">
        <v>430624.38999999996</v>
      </c>
      <c r="L20" s="10">
        <v>355511.07999999996</v>
      </c>
      <c r="M20" s="10">
        <v>187561.21</v>
      </c>
      <c r="N20" s="10">
        <v>76235.09000000001</v>
      </c>
      <c r="O20" s="10">
        <f>SUM(B20:N20)</f>
        <v>3465485.3000000003</v>
      </c>
    </row>
    <row r="21" spans="1:15" ht="27" customHeight="1">
      <c r="A21" s="2" t="s">
        <v>4</v>
      </c>
      <c r="B21" s="8">
        <v>-393957.26</v>
      </c>
      <c r="C21" s="8">
        <v>-265454.44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-389708.85</v>
      </c>
      <c r="L21" s="8">
        <v>-314660.8</v>
      </c>
      <c r="M21" s="8">
        <v>0</v>
      </c>
      <c r="N21" s="8">
        <v>0</v>
      </c>
      <c r="O21" s="8">
        <f>SUM(B21:N21)</f>
        <v>-1363781.3499999999</v>
      </c>
    </row>
    <row r="22" spans="1:15" ht="27" customHeight="1">
      <c r="A22" s="6" t="s">
        <v>5</v>
      </c>
      <c r="B22" s="7">
        <f>+B20+B21</f>
        <v>58091.55999999988</v>
      </c>
      <c r="C22" s="7">
        <f aca="true" t="shared" si="2" ref="C22:N22">+C20+C21</f>
        <v>22954.090000000026</v>
      </c>
      <c r="D22" s="7">
        <f t="shared" si="2"/>
        <v>259760.27999999997</v>
      </c>
      <c r="E22" s="7">
        <f t="shared" si="2"/>
        <v>81879.35</v>
      </c>
      <c r="F22" s="7">
        <f t="shared" si="2"/>
        <v>280214.22</v>
      </c>
      <c r="G22" s="7">
        <f t="shared" si="2"/>
        <v>379118.74</v>
      </c>
      <c r="H22" s="7">
        <f t="shared" si="2"/>
        <v>86559.30000000002</v>
      </c>
      <c r="I22" s="7">
        <f t="shared" si="2"/>
        <v>283530.54000000004</v>
      </c>
      <c r="J22" s="7">
        <f t="shared" si="2"/>
        <v>304033.74999999994</v>
      </c>
      <c r="K22" s="7">
        <f t="shared" si="2"/>
        <v>40915.53999999998</v>
      </c>
      <c r="L22" s="7">
        <f t="shared" si="2"/>
        <v>40850.27999999997</v>
      </c>
      <c r="M22" s="7">
        <f t="shared" si="2"/>
        <v>187561.21</v>
      </c>
      <c r="N22" s="7">
        <f t="shared" si="2"/>
        <v>76235.09000000001</v>
      </c>
      <c r="O22" s="7">
        <f>+O20+O21</f>
        <v>2101703.95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2024-01-08T21:11:36Z</dcterms:modified>
  <cp:category/>
  <cp:version/>
  <cp:contentType/>
  <cp:contentStatus/>
</cp:coreProperties>
</file>