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<sst xmlns="http://schemas.openxmlformats.org/spreadsheetml/2006/main" count="81" uniqueCount="63">
  <si>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</si>
  <si>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</si>
  <si>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</si>
  <si>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</si>
  <si>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</si>
  <si>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</si>
  <si>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</si>
  <si>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</si>
  <si>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</si>
  <si>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</si>
  <si>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</si>
  <si>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</si>
  <si>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</si>
  <si>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</si>
  <si>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</si>
  <si>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</si>
  <si>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</si>
  <si>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</si>
  <si>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</si>
  <si>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</si>
  <si>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</si>
  <si>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</si>
  <si>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</si>
  <si>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</si>
  <si>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</si>
  <si>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</si>
  <si>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</si>
  <si>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</si>
  <si>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</si>
  <si>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</si>
  <si>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</si>
  <si>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</si>
  <si>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</si>
  <si>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</si>
  <si>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</si>
  <si>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</si>
  <si>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</si>
  <si>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</si>
  <si>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</si>
  <si>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</si>
  <si>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</si>
  <si>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</si>
  <si>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</si>
  <si>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</si>
  <si>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</si>
  <si>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</si>
  <si>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</si>
  <si>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</si>
  <si>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</si>
  <si>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</si>
  <si>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</si>
  <si>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</si>
  <si>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</si>
  <si>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</si>
  <si>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</si>
  <si>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</si>
  <si>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</si>
  <si>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</si>
  <si>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</si>
  <si>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</si>
  <si>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</si>
  <si>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</si>
  <si>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29/02/24 - VENCIMENTO DE 08/02 A 07/03/24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</si>
</sst>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41506090.910000004</v>
      </c>
      <c r="C6" s="10">
        <v>39212091.730000004</v>
      </c>
      <c r="D6" s="10">
        <v>49406653.04999999</v>
      </c>
      <c r="E6" s="10">
        <v>29935462.299999997</v>
      </c>
      <c r="F6" s="10">
        <v>30538241.889999993</v>
      </c>
      <c r="G6" s="10">
        <v>33692468.059999995</v>
      </c>
      <c r="H6" s="10">
        <v>30728849.57</v>
      </c>
      <c r="I6" s="10">
        <v>42248219.18000001</v>
      </c>
      <c r="J6" s="10">
        <v>14113305.979999999</v>
      </c>
      <c r="K6" s="10">
        <f>SUM(B6:J6)</f>
        <v>311381382.67</v>
      </c>
      <c r="Q6"/>
      <c r="R6"/>
    </row>
    <row r="7" spans="1:18" ht="27" customHeight="1">
      <c r="A7" s="2" t="s">
        <v>4</v>
      </c>
      <c r="B7" s="19">
        <v>-1746669.6400000001</v>
      </c>
      <c r="C7" s="19">
        <v>-1380577.46</v>
      </c>
      <c r="D7" s="19">
        <v>-2639332.890000001</v>
      </c>
      <c r="E7" s="19">
        <v>-1673198.2899999998</v>
      </c>
      <c r="F7" s="19">
        <v>-682083.7500000001</v>
      </c>
      <c r="G7" s="19">
        <v>-1600584.26</v>
      </c>
      <c r="H7" s="19">
        <v>-736254.1999999987</v>
      </c>
      <c r="I7" s="19">
        <v>-1323981.68</v>
      </c>
      <c r="J7" s="19">
        <v>-392765.3999999994</v>
      </c>
      <c r="K7" s="8">
        <f>SUM(B7:J7)</f>
        <v>-12175447.569999998</v>
      </c>
      <c r="Q7"/>
      <c r="R7"/>
    </row>
    <row r="8" spans="1:11" ht="27" customHeight="1">
      <c r="A8" s="6" t="s">
        <v>5</v>
      </c>
      <c r="B8" s="7">
        <f>+B6+B7</f>
        <v>39759421.27</v>
      </c>
      <c r="C8" s="7">
        <f aca="true" t="shared" si="0" ref="C8:J8">+C6+C7</f>
        <v>37831514.27</v>
      </c>
      <c r="D8" s="7">
        <f t="shared" si="0"/>
        <v>46767320.15999999</v>
      </c>
      <c r="E8" s="7">
        <f t="shared" si="0"/>
        <v>28262264.009999998</v>
      </c>
      <c r="F8" s="7">
        <f t="shared" si="0"/>
        <v>29856158.139999993</v>
      </c>
      <c r="G8" s="7">
        <f t="shared" si="0"/>
        <v>32091883.799999993</v>
      </c>
      <c r="H8" s="7">
        <f t="shared" si="0"/>
        <v>29992595.37</v>
      </c>
      <c r="I8" s="7">
        <f t="shared" si="0"/>
        <v>40924237.50000001</v>
      </c>
      <c r="J8" s="7">
        <f t="shared" si="0"/>
        <v>13720540.58</v>
      </c>
      <c r="K8" s="7">
        <f>+K7+K6</f>
        <v>299205935.1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19376572.69</v>
      </c>
      <c r="C13" s="10">
        <v>13013676.370000003</v>
      </c>
      <c r="D13" s="10">
        <v>42788307.70999999</v>
      </c>
      <c r="E13" s="10">
        <v>34706841.45999999</v>
      </c>
      <c r="F13" s="10">
        <v>36438674.72999999</v>
      </c>
      <c r="G13" s="10">
        <v>20700128.48</v>
      </c>
      <c r="H13" s="10">
        <v>12479767.37</v>
      </c>
      <c r="I13" s="10">
        <v>15111861.549999997</v>
      </c>
      <c r="J13" s="10">
        <v>17488160.159999996</v>
      </c>
      <c r="K13" s="10">
        <v>23516846.48</v>
      </c>
      <c r="L13" s="10">
        <f>SUM(B13:K13)</f>
        <v>235620836.99999994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-5035089.66</v>
      </c>
      <c r="C14" s="8">
        <v>-306179.79000000004</v>
      </c>
      <c r="D14" s="8">
        <v>-963442.21</v>
      </c>
      <c r="E14" s="8">
        <v>-1177864.7099999986</v>
      </c>
      <c r="F14" s="8">
        <v>-695159.7900000017</v>
      </c>
      <c r="G14" s="8">
        <v>-528335.2100000001</v>
      </c>
      <c r="H14" s="8">
        <v>-224201.26000000004</v>
      </c>
      <c r="I14" s="8">
        <v>-453295.21999999986</v>
      </c>
      <c r="J14" s="8">
        <v>-224740.11</v>
      </c>
      <c r="K14" s="8">
        <v>-339078.26</v>
      </c>
      <c r="L14" s="8">
        <f>SUM(B14:K14)</f>
        <v>-9947386.22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14341483.030000001</v>
      </c>
      <c r="C15" s="7">
        <f aca="true" t="shared" si="1" ref="C15:K15">+C13+C14</f>
        <v>12707496.580000002</v>
      </c>
      <c r="D15" s="7">
        <f t="shared" si="1"/>
        <v>41824865.49999999</v>
      </c>
      <c r="E15" s="7">
        <f t="shared" si="1"/>
        <v>33528976.749999996</v>
      </c>
      <c r="F15" s="7">
        <f t="shared" si="1"/>
        <v>35743514.93999999</v>
      </c>
      <c r="G15" s="7">
        <f t="shared" si="1"/>
        <v>20171793.27</v>
      </c>
      <c r="H15" s="7">
        <f t="shared" si="1"/>
        <v>12255566.11</v>
      </c>
      <c r="I15" s="7">
        <f t="shared" si="1"/>
        <v>14658566.329999996</v>
      </c>
      <c r="J15" s="7">
        <f t="shared" si="1"/>
        <v>17263420.049999997</v>
      </c>
      <c r="K15" s="7">
        <f t="shared" si="1"/>
        <v>23177768.22</v>
      </c>
      <c r="L15" s="7">
        <f>+L13+L14</f>
        <v>225673450.77999994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37420526.40999999</v>
      </c>
      <c r="C20" s="10">
        <v>26581786.090000007</v>
      </c>
      <c r="D20" s="10">
        <v>23780950.409999996</v>
      </c>
      <c r="E20" s="10">
        <v>7233680.93</v>
      </c>
      <c r="F20" s="10">
        <v>25505499.69</v>
      </c>
      <c r="G20" s="10">
        <v>35643183.17</v>
      </c>
      <c r="H20" s="10">
        <v>7087922.94</v>
      </c>
      <c r="I20" s="10">
        <v>27216299.28</v>
      </c>
      <c r="J20" s="10">
        <v>23325526.01</v>
      </c>
      <c r="K20" s="10">
        <v>31281365.32999999</v>
      </c>
      <c r="L20" s="10">
        <v>29161894.459999993</v>
      </c>
      <c r="M20" s="10">
        <v>16221411.060000002</v>
      </c>
      <c r="N20" s="10">
        <v>8167122.859999998</v>
      </c>
      <c r="O20" s="10">
        <f>SUM(B20:N20)</f>
        <v>298627168.64</v>
      </c>
    </row>
    <row r="21" spans="1:15" ht="27" customHeight="1">
      <c r="A21" s="2" t="s">
        <v>4</v>
      </c>
      <c r="B21" s="8">
        <v>-5480138.37</v>
      </c>
      <c r="C21" s="8">
        <v>-645900.1299999998</v>
      </c>
      <c r="D21" s="8">
        <v>-331277.66</v>
      </c>
      <c r="E21" s="8">
        <v>-167135.48999999996</v>
      </c>
      <c r="F21" s="8">
        <v>-199984.5999999999</v>
      </c>
      <c r="G21" s="8">
        <v>-841816.5500000002</v>
      </c>
      <c r="H21" s="8">
        <v>-107390.23999999999</v>
      </c>
      <c r="I21" s="8">
        <v>-831710.8300000002</v>
      </c>
      <c r="J21" s="8">
        <v>-783323.58</v>
      </c>
      <c r="K21" s="8">
        <v>48149.339999999764</v>
      </c>
      <c r="L21" s="8">
        <v>154782.7899999987</v>
      </c>
      <c r="M21" s="8">
        <v>-330548.42000000004</v>
      </c>
      <c r="N21" s="8">
        <v>-233621.55999999994</v>
      </c>
      <c r="O21" s="8">
        <f>SUM(B21:N21)</f>
        <v>-9749915.300000003</v>
      </c>
    </row>
    <row r="22" spans="1:15" ht="27" customHeight="1">
      <c r="A22" s="6" t="s">
        <v>5</v>
      </c>
      <c r="B22" s="7">
        <f>+B20+B21</f>
        <v>31940388.039999988</v>
      </c>
      <c r="C22" s="7">
        <f aca="true" t="shared" si="2" ref="C22:N22">+C20+C21</f>
        <v>25935885.96000001</v>
      </c>
      <c r="D22" s="7">
        <f t="shared" si="2"/>
        <v>23449672.749999996</v>
      </c>
      <c r="E22" s="7">
        <f t="shared" si="2"/>
        <v>7066545.4399999995</v>
      </c>
      <c r="F22" s="7">
        <f t="shared" si="2"/>
        <v>25305515.09</v>
      </c>
      <c r="G22" s="7">
        <f t="shared" si="2"/>
        <v>34801366.620000005</v>
      </c>
      <c r="H22" s="7">
        <f t="shared" si="2"/>
        <v>6980532.7</v>
      </c>
      <c r="I22" s="7">
        <f t="shared" si="2"/>
        <v>26384588.45</v>
      </c>
      <c r="J22" s="7">
        <f t="shared" si="2"/>
        <v>22542202.430000003</v>
      </c>
      <c r="K22" s="7">
        <f t="shared" si="2"/>
        <v>31329514.66999999</v>
      </c>
      <c r="L22" s="7">
        <f t="shared" si="2"/>
        <v>29316677.249999993</v>
      </c>
      <c r="M22" s="7">
        <f t="shared" si="2"/>
        <v>15890862.640000002</v>
      </c>
      <c r="N22" s="7">
        <f t="shared" si="2"/>
        <v>7933501.299999998</v>
      </c>
      <c r="O22" s="7">
        <f>+O20+O21</f>
        <v>288877253.34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2024-03-08T20:34:05Z</dcterms:modified>
  <cp:category/>
  <cp:version/>
  <cp:contentType/>
  <cp:contentStatus/>
</cp:coreProperties>
</file>