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<sst xmlns="http://schemas.openxmlformats.org/spreadsheetml/2006/main" count="81" uniqueCount="63">
  <si>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</si>
  <si>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</si>
  <si>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</si>
  <si>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</si>
  <si>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</si>
  <si>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</si>
  <si>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</si>
  <si>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</si>
  <si>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</si>
  <si>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</si>
  <si>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</si>
  <si>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</si>
  <si>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</si>
  <si>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</si>
  <si>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</si>
  <si>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</si>
  <si>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</si>
  <si>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</si>
  <si>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</si>
  <si>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</si>
  <si>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</si>
  <si>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</si>
  <si>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</si>
  <si>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</si>
  <si>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</si>
  <si>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</si>
  <si>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</si>
  <si>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</si>
  <si>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</si>
  <si>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</si>
  <si>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</si>
  <si>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</si>
  <si>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</si>
  <si>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</si>
  <si>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</si>
  <si>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</si>
  <si>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</si>
  <si>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</si>
  <si>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</si>
  <si>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</si>
  <si>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</si>
  <si>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</si>
  <si>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</si>
  <si>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</si>
  <si>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</si>
  <si>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</si>
  <si>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</si>
  <si>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</si>
  <si>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</si>
  <si>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</si>
  <si>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</si>
  <si>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</si>
  <si>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</si>
  <si>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</si>
  <si>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</si>
  <si>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</si>
  <si>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</si>
  <si>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</si>
  <si>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</si>
  <si>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</si>
  <si>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</si>
  <si>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</si>
  <si>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27/02/24 - VENCIMENTO 05/03/24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</si>
</sst>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1730090.2900000003</v>
      </c>
      <c r="C6" s="10">
        <v>1633564.5399999998</v>
      </c>
      <c r="D6" s="10">
        <v>1988878.8900000001</v>
      </c>
      <c r="E6" s="10">
        <v>1235187.7099999997</v>
      </c>
      <c r="F6" s="10">
        <v>1228092.2300000002</v>
      </c>
      <c r="G6" s="10">
        <v>1358598.76</v>
      </c>
      <c r="H6" s="10">
        <v>1205922.3700000003</v>
      </c>
      <c r="I6" s="10">
        <v>1707003.15</v>
      </c>
      <c r="J6" s="10">
        <v>600397.53</v>
      </c>
      <c r="K6" s="10">
        <f>SUM(B6:J6)</f>
        <v>12687735.470000003</v>
      </c>
      <c r="Q6"/>
      <c r="R6"/>
    </row>
    <row r="7" spans="1:18" ht="27" customHeight="1">
      <c r="A7" s="2" t="s">
        <v>4</v>
      </c>
      <c r="B7" s="19">
        <v>-152086.66</v>
      </c>
      <c r="C7" s="19">
        <v>-82902.25</v>
      </c>
      <c r="D7" s="19">
        <v>1399694.02</v>
      </c>
      <c r="E7" s="19">
        <v>-163166.4</v>
      </c>
      <c r="F7" s="19">
        <v>-53957.2</v>
      </c>
      <c r="G7" s="19">
        <v>-116904.57</v>
      </c>
      <c r="H7" s="19">
        <v>1031653.97</v>
      </c>
      <c r="I7" s="19">
        <v>-100241.3</v>
      </c>
      <c r="J7" s="19">
        <v>292608.62000000005</v>
      </c>
      <c r="K7" s="8">
        <f>SUM(B7:J7)</f>
        <v>2054698.2300000002</v>
      </c>
      <c r="Q7"/>
      <c r="R7"/>
    </row>
    <row r="8" spans="1:11" ht="27" customHeight="1">
      <c r="A8" s="6" t="s">
        <v>5</v>
      </c>
      <c r="B8" s="7">
        <f>+B6+B7</f>
        <v>1578003.6300000004</v>
      </c>
      <c r="C8" s="7">
        <f aca="true" t="shared" si="0" ref="C8:J8">+C6+C7</f>
        <v>1550662.2899999998</v>
      </c>
      <c r="D8" s="7">
        <f t="shared" si="0"/>
        <v>3388572.91</v>
      </c>
      <c r="E8" s="7">
        <f t="shared" si="0"/>
        <v>1072021.3099999998</v>
      </c>
      <c r="F8" s="7">
        <f t="shared" si="0"/>
        <v>1174135.0300000003</v>
      </c>
      <c r="G8" s="7">
        <f t="shared" si="0"/>
        <v>1241694.19</v>
      </c>
      <c r="H8" s="7">
        <f t="shared" si="0"/>
        <v>2237576.3400000003</v>
      </c>
      <c r="I8" s="7">
        <f t="shared" si="0"/>
        <v>1606761.8499999999</v>
      </c>
      <c r="J8" s="7">
        <f t="shared" si="0"/>
        <v>893006.1500000001</v>
      </c>
      <c r="K8" s="7">
        <f>+K7+K6</f>
        <v>14742433.700000003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835606.7999999999</v>
      </c>
      <c r="C13" s="10">
        <v>540118.3999999999</v>
      </c>
      <c r="D13" s="10">
        <v>1754976.7</v>
      </c>
      <c r="E13" s="10">
        <v>1409159.92</v>
      </c>
      <c r="F13" s="10">
        <v>1453419.6500000001</v>
      </c>
      <c r="G13" s="10">
        <v>861674.9800000001</v>
      </c>
      <c r="H13" s="10">
        <v>523520.20999999996</v>
      </c>
      <c r="I13" s="10">
        <v>612135.2699999999</v>
      </c>
      <c r="J13" s="10">
        <v>757768.28</v>
      </c>
      <c r="K13" s="10">
        <v>957273.95</v>
      </c>
      <c r="L13" s="10">
        <f>SUM(B13:K13)</f>
        <v>9705654.159999998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-122041.59999999999</v>
      </c>
      <c r="C14" s="8">
        <v>-25137.2</v>
      </c>
      <c r="D14" s="8">
        <v>-76014.4</v>
      </c>
      <c r="E14" s="8">
        <v>1081563.64</v>
      </c>
      <c r="F14" s="8">
        <v>1296972.8</v>
      </c>
      <c r="G14" s="8">
        <v>-40493.2</v>
      </c>
      <c r="H14" s="8">
        <v>-20754.8</v>
      </c>
      <c r="I14" s="8">
        <v>453446.93</v>
      </c>
      <c r="J14" s="8">
        <v>-34298</v>
      </c>
      <c r="K14" s="8">
        <v>-47933.6</v>
      </c>
      <c r="L14" s="8">
        <f>SUM(B14:K14)</f>
        <v>2465310.57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713565.2</v>
      </c>
      <c r="C15" s="7">
        <f aca="true" t="shared" si="1" ref="C15:K15">+C13+C14</f>
        <v>514981.1999999999</v>
      </c>
      <c r="D15" s="7">
        <f t="shared" si="1"/>
        <v>1678962.3</v>
      </c>
      <c r="E15" s="7">
        <f t="shared" si="1"/>
        <v>2490723.5599999996</v>
      </c>
      <c r="F15" s="7">
        <f t="shared" si="1"/>
        <v>2750392.45</v>
      </c>
      <c r="G15" s="7">
        <f t="shared" si="1"/>
        <v>821181.7800000001</v>
      </c>
      <c r="H15" s="7">
        <f t="shared" si="1"/>
        <v>502765.41</v>
      </c>
      <c r="I15" s="7">
        <f t="shared" si="1"/>
        <v>1065582.2</v>
      </c>
      <c r="J15" s="7">
        <f t="shared" si="1"/>
        <v>723470.28</v>
      </c>
      <c r="K15" s="7">
        <f t="shared" si="1"/>
        <v>909340.35</v>
      </c>
      <c r="L15" s="7">
        <f>+L13+L14</f>
        <v>12170964.729999999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1485030.42</v>
      </c>
      <c r="C20" s="10">
        <v>1058088.85</v>
      </c>
      <c r="D20" s="10">
        <v>904691.8400000001</v>
      </c>
      <c r="E20" s="10">
        <v>282694.19999999995</v>
      </c>
      <c r="F20" s="10">
        <v>1023638.3899999999</v>
      </c>
      <c r="G20" s="10">
        <v>1435550.18</v>
      </c>
      <c r="H20" s="10">
        <v>284462.64</v>
      </c>
      <c r="I20" s="10">
        <v>1111952.71</v>
      </c>
      <c r="J20" s="10">
        <v>902093.01</v>
      </c>
      <c r="K20" s="10">
        <v>1178489.56</v>
      </c>
      <c r="L20" s="10">
        <v>1157968.1800000004</v>
      </c>
      <c r="M20" s="10">
        <v>647598.6300000001</v>
      </c>
      <c r="N20" s="10">
        <v>327314.56</v>
      </c>
      <c r="O20" s="10">
        <f>SUM(B20:N20)</f>
        <v>11799573.170000002</v>
      </c>
    </row>
    <row r="21" spans="1:15" ht="27" customHeight="1">
      <c r="A21" s="2" t="s">
        <v>4</v>
      </c>
      <c r="B21" s="8">
        <v>-45544.4</v>
      </c>
      <c r="C21" s="8">
        <v>-43846</v>
      </c>
      <c r="D21" s="8">
        <v>-23328.8</v>
      </c>
      <c r="E21" s="8">
        <v>-8597.6</v>
      </c>
      <c r="F21" s="8">
        <v>-28859.6</v>
      </c>
      <c r="G21" s="8">
        <v>-58691.6</v>
      </c>
      <c r="H21" s="8">
        <v>-8276.4</v>
      </c>
      <c r="I21" s="8">
        <v>-64460</v>
      </c>
      <c r="J21" s="8">
        <v>-34447.6</v>
      </c>
      <c r="K21" s="8">
        <v>1105415.6</v>
      </c>
      <c r="L21" s="8">
        <v>1020110.4</v>
      </c>
      <c r="M21" s="8">
        <v>-25933.6</v>
      </c>
      <c r="N21" s="8">
        <v>-14643.2</v>
      </c>
      <c r="O21" s="8">
        <f>SUM(B21:N21)</f>
        <v>1768897.2</v>
      </c>
    </row>
    <row r="22" spans="1:15" ht="27" customHeight="1">
      <c r="A22" s="6" t="s">
        <v>5</v>
      </c>
      <c r="B22" s="7">
        <f>+B20+B21</f>
        <v>1439486.02</v>
      </c>
      <c r="C22" s="7">
        <f aca="true" t="shared" si="2" ref="C22:N22">+C20+C21</f>
        <v>1014242.8500000001</v>
      </c>
      <c r="D22" s="7">
        <f t="shared" si="2"/>
        <v>881363.04</v>
      </c>
      <c r="E22" s="7">
        <f t="shared" si="2"/>
        <v>274096.6</v>
      </c>
      <c r="F22" s="7">
        <f t="shared" si="2"/>
        <v>994778.7899999999</v>
      </c>
      <c r="G22" s="7">
        <f t="shared" si="2"/>
        <v>1376858.5799999998</v>
      </c>
      <c r="H22" s="7">
        <f t="shared" si="2"/>
        <v>276186.24</v>
      </c>
      <c r="I22" s="7">
        <f t="shared" si="2"/>
        <v>1047492.71</v>
      </c>
      <c r="J22" s="7">
        <f t="shared" si="2"/>
        <v>867645.41</v>
      </c>
      <c r="K22" s="7">
        <f t="shared" si="2"/>
        <v>2283905.16</v>
      </c>
      <c r="L22" s="7">
        <f t="shared" si="2"/>
        <v>2178078.5800000005</v>
      </c>
      <c r="M22" s="7">
        <f t="shared" si="2"/>
        <v>621665.0300000001</v>
      </c>
      <c r="N22" s="7">
        <f t="shared" si="2"/>
        <v>312671.36</v>
      </c>
      <c r="O22" s="7">
        <f>+O20+O21</f>
        <v>13568470.370000001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2024-03-06T17:04:10Z</dcterms:modified>
  <cp:category/>
  <cp:version/>
  <cp:contentType/>
  <cp:contentStatus/>
</cp:coreProperties>
</file>