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<sst xmlns="http://schemas.openxmlformats.org/spreadsheetml/2006/main" count="81" uniqueCount="63">
  <si>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</si>
  <si>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</si>
  <si>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</si>
  <si>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</si>
  <si>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</si>
  <si>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</si>
  <si>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</si>
  <si>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</si>
  <si>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</si>
  <si>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</si>
  <si>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</si>
  <si>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</si>
  <si>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</si>
  <si>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</si>
  <si>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</si>
  <si>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</si>
  <si>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</si>
  <si>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</si>
  <si>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</si>
  <si>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</si>
  <si>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</si>
  <si>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</si>
  <si>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</si>
  <si>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</si>
  <si>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</si>
  <si>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</si>
  <si>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</si>
  <si>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</si>
  <si>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</si>
  <si>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</si>
  <si>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</si>
  <si>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</si>
  <si>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</si>
  <si>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</si>
  <si>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</si>
  <si>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</si>
  <si>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</si>
  <si>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</si>
  <si>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</si>
  <si>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</si>
  <si>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</si>
  <si>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</si>
  <si>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</si>
  <si>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</si>
  <si>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</si>
  <si>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</si>
  <si>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</si>
  <si>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</si>
  <si>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</si>
  <si>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</si>
  <si>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</si>
  <si>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</si>
  <si>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</si>
  <si>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</si>
  <si>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</si>
  <si>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</si>
  <si>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</si>
  <si>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</si>
  <si>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</si>
  <si>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</si>
  <si>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</si>
  <si>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</si>
  <si>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25/02/24 - VENCIMENTO 01/03/24 -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</si>
</sst>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641155.3300000002</v>
      </c>
      <c r="C6" s="10">
        <v>569995.5199999999</v>
      </c>
      <c r="D6" s="10">
        <v>871056.74</v>
      </c>
      <c r="E6" s="10">
        <v>488891.12</v>
      </c>
      <c r="F6" s="10">
        <v>582507.4700000001</v>
      </c>
      <c r="G6" s="10">
        <v>580021.9299999999</v>
      </c>
      <c r="H6" s="10">
        <v>550519.2899999999</v>
      </c>
      <c r="I6" s="10">
        <v>792588.6699999999</v>
      </c>
      <c r="J6" s="10">
        <v>198372.19</v>
      </c>
      <c r="K6" s="10">
        <f>SUM(B6:J6)</f>
        <v>5275108.260000001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-511007.63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-115239.58</v>
      </c>
      <c r="K7" s="8">
        <f>SUM(B7:J7)</f>
        <v>-1004247.21</v>
      </c>
      <c r="Q7"/>
      <c r="R7"/>
    </row>
    <row r="8" spans="1:11" ht="27" customHeight="1">
      <c r="A8" s="6" t="s">
        <v>5</v>
      </c>
      <c r="B8" s="7">
        <f>+B6+B7</f>
        <v>641155.3300000002</v>
      </c>
      <c r="C8" s="7">
        <f aca="true" t="shared" si="0" ref="C8:J8">+C6+C7</f>
        <v>569995.5199999999</v>
      </c>
      <c r="D8" s="7">
        <f t="shared" si="0"/>
        <v>360049.11</v>
      </c>
      <c r="E8" s="7">
        <f t="shared" si="0"/>
        <v>488891.12</v>
      </c>
      <c r="F8" s="7">
        <f t="shared" si="0"/>
        <v>582507.4700000001</v>
      </c>
      <c r="G8" s="7">
        <f t="shared" si="0"/>
        <v>580021.9299999999</v>
      </c>
      <c r="H8" s="7">
        <f t="shared" si="0"/>
        <v>172519.28999999992</v>
      </c>
      <c r="I8" s="7">
        <f t="shared" si="0"/>
        <v>792588.6699999999</v>
      </c>
      <c r="J8" s="7">
        <f t="shared" si="0"/>
        <v>83132.61</v>
      </c>
      <c r="K8" s="7">
        <f>+K7+K6</f>
        <v>4270861.050000001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322045.44999999995</v>
      </c>
      <c r="C13" s="10">
        <v>201295.65000000002</v>
      </c>
      <c r="D13" s="10">
        <v>666406.8600000001</v>
      </c>
      <c r="E13" s="10">
        <v>593683.46</v>
      </c>
      <c r="F13" s="10">
        <v>720607.88</v>
      </c>
      <c r="G13" s="10">
        <v>308839.67999999993</v>
      </c>
      <c r="H13" s="10">
        <v>212636.70000000004</v>
      </c>
      <c r="I13" s="10">
        <v>256434.66</v>
      </c>
      <c r="J13" s="10">
        <v>225641.39</v>
      </c>
      <c r="K13" s="10">
        <v>419264.95999999996</v>
      </c>
      <c r="L13" s="10">
        <f>SUM(B13:K13)</f>
        <v>3926856.69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-108614.71999999997</v>
      </c>
      <c r="C14" s="8">
        <v>0</v>
      </c>
      <c r="D14" s="8">
        <v>0</v>
      </c>
      <c r="E14" s="8">
        <v>-392867.7</v>
      </c>
      <c r="F14" s="8">
        <v>-546083.03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-1218565.45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213430.72999999998</v>
      </c>
      <c r="C15" s="7">
        <f aca="true" t="shared" si="1" ref="C15:K15">+C13+C14</f>
        <v>201295.65000000002</v>
      </c>
      <c r="D15" s="7">
        <f t="shared" si="1"/>
        <v>666406.8600000001</v>
      </c>
      <c r="E15" s="7">
        <f t="shared" si="1"/>
        <v>200815.75999999995</v>
      </c>
      <c r="F15" s="7">
        <f t="shared" si="1"/>
        <v>174524.84999999998</v>
      </c>
      <c r="G15" s="7">
        <f t="shared" si="1"/>
        <v>308839.67999999993</v>
      </c>
      <c r="H15" s="7">
        <f t="shared" si="1"/>
        <v>212636.70000000004</v>
      </c>
      <c r="I15" s="7">
        <f t="shared" si="1"/>
        <v>85434.66</v>
      </c>
      <c r="J15" s="7">
        <f t="shared" si="1"/>
        <v>225641.39</v>
      </c>
      <c r="K15" s="7">
        <f t="shared" si="1"/>
        <v>419264.95999999996</v>
      </c>
      <c r="L15" s="7">
        <f>+L13+L14</f>
        <v>2708291.24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677871.5499999999</v>
      </c>
      <c r="C20" s="10">
        <v>475338.36999999994</v>
      </c>
      <c r="D20" s="10">
        <v>470699.06</v>
      </c>
      <c r="E20" s="10">
        <v>136731.18</v>
      </c>
      <c r="F20" s="10">
        <v>454229.23</v>
      </c>
      <c r="G20" s="10">
        <v>638691.6000000001</v>
      </c>
      <c r="H20" s="10">
        <v>123057.31</v>
      </c>
      <c r="I20" s="10">
        <v>463141.93000000005</v>
      </c>
      <c r="J20" s="10">
        <v>404588.42</v>
      </c>
      <c r="K20" s="10">
        <v>654659.01</v>
      </c>
      <c r="L20" s="10">
        <v>571326.2599999999</v>
      </c>
      <c r="M20" s="10">
        <v>294186.1699999999</v>
      </c>
      <c r="N20" s="10">
        <v>125302.22</v>
      </c>
      <c r="O20" s="10">
        <f>SUM(B20:N20)</f>
        <v>5489822.31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-774000</v>
      </c>
    </row>
    <row r="22" spans="1:15" ht="27" customHeight="1">
      <c r="A22" s="6" t="s">
        <v>5</v>
      </c>
      <c r="B22" s="7">
        <f>+B20+B21</f>
        <v>677871.5499999999</v>
      </c>
      <c r="C22" s="7">
        <f aca="true" t="shared" si="2" ref="C22:N22">+C20+C21</f>
        <v>475338.36999999994</v>
      </c>
      <c r="D22" s="7">
        <f t="shared" si="2"/>
        <v>470699.06</v>
      </c>
      <c r="E22" s="7">
        <f t="shared" si="2"/>
        <v>136731.18</v>
      </c>
      <c r="F22" s="7">
        <f t="shared" si="2"/>
        <v>454229.23</v>
      </c>
      <c r="G22" s="7">
        <f t="shared" si="2"/>
        <v>638691.6000000001</v>
      </c>
      <c r="H22" s="7">
        <f t="shared" si="2"/>
        <v>123057.31</v>
      </c>
      <c r="I22" s="7">
        <f t="shared" si="2"/>
        <v>463141.93000000005</v>
      </c>
      <c r="J22" s="7">
        <f t="shared" si="2"/>
        <v>404588.42</v>
      </c>
      <c r="K22" s="7">
        <f t="shared" si="2"/>
        <v>249659.01</v>
      </c>
      <c r="L22" s="7">
        <f t="shared" si="2"/>
        <v>202326.2599999999</v>
      </c>
      <c r="M22" s="7">
        <f t="shared" si="2"/>
        <v>294186.1699999999</v>
      </c>
      <c r="N22" s="7">
        <f t="shared" si="2"/>
        <v>125302.22</v>
      </c>
      <c r="O22" s="7">
        <f>+O20+O21</f>
        <v>4715822.31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2024-02-29T20:46:09Z</dcterms:modified>
  <cp:category/>
  <cp:version/>
  <cp:contentType/>
  <cp:contentStatus/>
</cp:coreProperties>
</file>