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<sst xmlns="http://schemas.openxmlformats.org/spreadsheetml/2006/main" count="81" uniqueCount="63">
  <si>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</si>
  <si>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</si>
  <si>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</si>
  <si>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</si>
  <si>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</si>
  <si>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</si>
  <si>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</si>
  <si>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</si>
  <si>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</si>
  <si>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</si>
  <si>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</si>
  <si>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</si>
  <si>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</si>
  <si>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</si>
  <si>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</si>
  <si>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</si>
  <si>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</si>
  <si>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</si>
  <si>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</si>
  <si>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</si>
  <si>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</si>
  <si>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</si>
  <si>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</si>
  <si>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</si>
  <si>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</si>
  <si>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</si>
  <si>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</si>
  <si>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</si>
  <si>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</si>
  <si>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</si>
  <si>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</si>
  <si>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</si>
  <si>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</si>
  <si>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</si>
  <si>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</si>
  <si>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</si>
  <si>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</si>
  <si>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</si>
  <si>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</si>
  <si>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</si>
  <si>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</si>
  <si>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</si>
  <si>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</si>
  <si>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</si>
  <si>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</si>
  <si>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</si>
  <si>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</si>
  <si>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</si>
  <si>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</si>
  <si>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</si>
  <si>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</si>
  <si>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</si>
  <si>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</si>
  <si>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</si>
  <si>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</si>
  <si>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</si>
  <si>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</si>
  <si>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</si>
  <si>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</si>
  <si>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</si>
  <si>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</si>
  <si>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</si>
  <si>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23/02/24 - VENCIMENTO 01/03/24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</si>
</sst>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6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1715691.1</v>
      </c>
      <c r="C6" s="10">
        <v>1617791.49</v>
      </c>
      <c r="D6" s="10">
        <v>1960239.4900000002</v>
      </c>
      <c r="E6" s="10">
        <v>1225875.72</v>
      </c>
      <c r="F6" s="10">
        <v>1219478.6500000004</v>
      </c>
      <c r="G6" s="10">
        <v>1343707.75</v>
      </c>
      <c r="H6" s="10">
        <v>1212346.22</v>
      </c>
      <c r="I6" s="10">
        <v>1700959.1300000001</v>
      </c>
      <c r="J6" s="10">
        <v>596006.71</v>
      </c>
      <c r="K6" s="10">
        <f>SUM(B6:J6)</f>
        <v>12592096.260000002</v>
      </c>
      <c r="Q6"/>
      <c r="R6"/>
    </row>
    <row r="7" spans="1:18" ht="27" customHeight="1">
      <c r="A7" s="2" t="s">
        <v>4</v>
      </c>
      <c r="B7" s="19">
        <v>-103076.14000000001</v>
      </c>
      <c r="C7" s="19">
        <v>-85483.81999999999</v>
      </c>
      <c r="D7" s="19">
        <v>-151241.78999999995</v>
      </c>
      <c r="E7" s="19">
        <v>-85846.9</v>
      </c>
      <c r="F7" s="19">
        <v>-54644.409999999996</v>
      </c>
      <c r="G7" s="19">
        <v>-124991.94</v>
      </c>
      <c r="H7" s="19">
        <v>-42126</v>
      </c>
      <c r="I7" s="19">
        <v>-82611.41</v>
      </c>
      <c r="J7" s="19">
        <v>-23854.180000000015</v>
      </c>
      <c r="K7" s="8">
        <f>SUM(B7:J7)</f>
        <v>-753876.5900000001</v>
      </c>
      <c r="Q7"/>
      <c r="R7"/>
    </row>
    <row r="8" spans="1:11" ht="27" customHeight="1">
      <c r="A8" s="6" t="s">
        <v>5</v>
      </c>
      <c r="B8" s="7">
        <f>+B6+B7</f>
        <v>1612614.96</v>
      </c>
      <c r="C8" s="7">
        <f aca="true" t="shared" si="0" ref="C8:J8">+C6+C7</f>
        <v>1532307.67</v>
      </c>
      <c r="D8" s="7">
        <f t="shared" si="0"/>
        <v>1808997.7000000002</v>
      </c>
      <c r="E8" s="7">
        <f t="shared" si="0"/>
        <v>1140028.82</v>
      </c>
      <c r="F8" s="7">
        <f t="shared" si="0"/>
        <v>1164834.2400000005</v>
      </c>
      <c r="G8" s="7">
        <f t="shared" si="0"/>
        <v>1218715.81</v>
      </c>
      <c r="H8" s="7">
        <f t="shared" si="0"/>
        <v>1170220.22</v>
      </c>
      <c r="I8" s="7">
        <f t="shared" si="0"/>
        <v>1618347.7200000002</v>
      </c>
      <c r="J8" s="7">
        <f t="shared" si="0"/>
        <v>572152.5299999999</v>
      </c>
      <c r="K8" s="7">
        <f>+K7+K6</f>
        <v>11838219.670000002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777275.6799999999</v>
      </c>
      <c r="C13" s="10">
        <v>536711.33</v>
      </c>
      <c r="D13" s="10">
        <v>1745469.9899999998</v>
      </c>
      <c r="E13" s="10">
        <v>1383410.1799999997</v>
      </c>
      <c r="F13" s="10">
        <v>1446702.77</v>
      </c>
      <c r="G13" s="10">
        <v>861581.14</v>
      </c>
      <c r="H13" s="10">
        <v>517714.41000000003</v>
      </c>
      <c r="I13" s="10">
        <v>612170.01</v>
      </c>
      <c r="J13" s="10">
        <v>749525.34</v>
      </c>
      <c r="K13" s="10">
        <v>950478.86</v>
      </c>
      <c r="L13" s="10">
        <f>SUM(B13:K13)</f>
        <v>9581039.709999999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-452505.82</v>
      </c>
      <c r="C14" s="8">
        <v>-27144.33</v>
      </c>
      <c r="D14" s="8">
        <v>-107302.85</v>
      </c>
      <c r="E14" s="8">
        <v>-108269.10999999996</v>
      </c>
      <c r="F14" s="8">
        <v>-64369.94999999991</v>
      </c>
      <c r="G14" s="8">
        <v>-38689.2</v>
      </c>
      <c r="H14" s="8">
        <v>-26286.24</v>
      </c>
      <c r="I14" s="8">
        <v>-59273.820000000036</v>
      </c>
      <c r="J14" s="8">
        <v>-40037.53</v>
      </c>
      <c r="K14" s="8">
        <v>-51214.490000000005</v>
      </c>
      <c r="L14" s="8">
        <f>SUM(B14:K14)</f>
        <v>-975093.34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324769.8599999999</v>
      </c>
      <c r="C15" s="7">
        <f aca="true" t="shared" si="1" ref="C15:K15">+C13+C14</f>
        <v>509566.99999999994</v>
      </c>
      <c r="D15" s="7">
        <f t="shared" si="1"/>
        <v>1638167.1399999997</v>
      </c>
      <c r="E15" s="7">
        <f t="shared" si="1"/>
        <v>1275141.0699999998</v>
      </c>
      <c r="F15" s="7">
        <f t="shared" si="1"/>
        <v>1382332.82</v>
      </c>
      <c r="G15" s="7">
        <f t="shared" si="1"/>
        <v>822891.9400000001</v>
      </c>
      <c r="H15" s="7">
        <f t="shared" si="1"/>
        <v>491428.17000000004</v>
      </c>
      <c r="I15" s="7">
        <f t="shared" si="1"/>
        <v>552896.19</v>
      </c>
      <c r="J15" s="7">
        <f t="shared" si="1"/>
        <v>709487.8099999999</v>
      </c>
      <c r="K15" s="7">
        <f t="shared" si="1"/>
        <v>899264.37</v>
      </c>
      <c r="L15" s="7">
        <f>+L13+L14</f>
        <v>8605946.37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1480985.7699999998</v>
      </c>
      <c r="C20" s="10">
        <v>1049167.39</v>
      </c>
      <c r="D20" s="10">
        <v>910405.53</v>
      </c>
      <c r="E20" s="10">
        <v>282290.01999999996</v>
      </c>
      <c r="F20" s="10">
        <v>1008060.87</v>
      </c>
      <c r="G20" s="10">
        <v>1426560.45</v>
      </c>
      <c r="H20" s="10">
        <v>287889.6</v>
      </c>
      <c r="I20" s="10">
        <v>1100877.85</v>
      </c>
      <c r="J20" s="10">
        <v>917164.02</v>
      </c>
      <c r="K20" s="10">
        <v>1174491.3400000003</v>
      </c>
      <c r="L20" s="10">
        <v>1122916.31</v>
      </c>
      <c r="M20" s="10">
        <v>648118.26</v>
      </c>
      <c r="N20" s="10">
        <v>333751.88999999996</v>
      </c>
      <c r="O20" s="10">
        <f>SUM(B20:N20)</f>
        <v>11742679.299999999</v>
      </c>
    </row>
    <row r="21" spans="1:15" ht="27" customHeight="1">
      <c r="A21" s="2" t="s">
        <v>4</v>
      </c>
      <c r="B21" s="8">
        <v>-52400.899999999994</v>
      </c>
      <c r="C21" s="8">
        <v>-44255.2</v>
      </c>
      <c r="D21" s="8">
        <v>-24230.8</v>
      </c>
      <c r="E21" s="8">
        <v>-66936.31</v>
      </c>
      <c r="F21" s="8">
        <v>-29273.2</v>
      </c>
      <c r="G21" s="8">
        <v>-98524.2</v>
      </c>
      <c r="H21" s="8">
        <v>-8302.8</v>
      </c>
      <c r="I21" s="8">
        <v>-63443.6</v>
      </c>
      <c r="J21" s="8">
        <v>-36207.6</v>
      </c>
      <c r="K21" s="8">
        <v>-22915.2</v>
      </c>
      <c r="L21" s="8">
        <v>-15898.480000000029</v>
      </c>
      <c r="M21" s="8">
        <v>-25480.4</v>
      </c>
      <c r="N21" s="8">
        <v>-54417.5</v>
      </c>
      <c r="O21" s="8">
        <f>SUM(B21:N21)</f>
        <v>-542286.19</v>
      </c>
    </row>
    <row r="22" spans="1:15" ht="27" customHeight="1">
      <c r="A22" s="6" t="s">
        <v>5</v>
      </c>
      <c r="B22" s="7">
        <f>+B20+B21</f>
        <v>1428584.8699999999</v>
      </c>
      <c r="C22" s="7">
        <f aca="true" t="shared" si="2" ref="C22:N22">+C20+C21</f>
        <v>1004912.19</v>
      </c>
      <c r="D22" s="7">
        <f t="shared" si="2"/>
        <v>886174.73</v>
      </c>
      <c r="E22" s="7">
        <f t="shared" si="2"/>
        <v>215353.70999999996</v>
      </c>
      <c r="F22" s="7">
        <f t="shared" si="2"/>
        <v>978787.67</v>
      </c>
      <c r="G22" s="7">
        <f t="shared" si="2"/>
        <v>1328036.25</v>
      </c>
      <c r="H22" s="7">
        <f t="shared" si="2"/>
        <v>279586.8</v>
      </c>
      <c r="I22" s="7">
        <f t="shared" si="2"/>
        <v>1037434.2500000001</v>
      </c>
      <c r="J22" s="7">
        <f t="shared" si="2"/>
        <v>880956.42</v>
      </c>
      <c r="K22" s="7">
        <f t="shared" si="2"/>
        <v>1151576.1400000004</v>
      </c>
      <c r="L22" s="7">
        <f t="shared" si="2"/>
        <v>1107017.83</v>
      </c>
      <c r="M22" s="7">
        <f t="shared" si="2"/>
        <v>622637.86</v>
      </c>
      <c r="N22" s="7">
        <f t="shared" si="2"/>
        <v>279334.38999999996</v>
      </c>
      <c r="O22" s="7">
        <f>+O20+O21</f>
        <v>11200393.11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2024-02-29T20:28:37Z</dcterms:modified>
  <cp:category/>
  <cp:version/>
  <cp:contentType/>
  <cp:contentStatus/>
</cp:coreProperties>
</file>